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175" windowWidth="20730" windowHeight="7530" activeTab="1"/>
  </bookViews>
  <sheets>
    <sheet name="NORMAS JURÍDICAS" sheetId="1" r:id="rId1"/>
    <sheet name="DICIONÁRIO E CRITÉRIOS" sheetId="2" r:id="rId2"/>
    <sheet name="ITA - SET 2019" sheetId="3" r:id="rId3"/>
  </sheets>
  <definedNames>
    <definedName name="_xlnm._FilterDatabase" localSheetId="1" hidden="1">'DICIONÁRIO E CRITÉRIOS'!$B$2:$I$2</definedName>
    <definedName name="_xlnm._FilterDatabase" localSheetId="2" hidden="1">'ITA - SET 2019'!$B$4:$FR$87</definedName>
  </definedNames>
  <calcPr fullCalcOnLoad="1"/>
</workbook>
</file>

<file path=xl/sharedStrings.xml><?xml version="1.0" encoding="utf-8"?>
<sst xmlns="http://schemas.openxmlformats.org/spreadsheetml/2006/main" count="2648" uniqueCount="786">
  <si>
    <t>Controladoria Geral do Município</t>
  </si>
  <si>
    <t>Secretaria Municipal de Habitação</t>
  </si>
  <si>
    <t>Secretaria Municipal de Mobilidade e Transportes</t>
  </si>
  <si>
    <t>Secretaria Municipal de Inovação e Tecnologia</t>
  </si>
  <si>
    <t>Secretaria Municipal de Educação</t>
  </si>
  <si>
    <t>Secretaria Municipal de Assistência e Desenvolvimento Social</t>
  </si>
  <si>
    <t>Secretaria Municipal de Esportes e Lazer</t>
  </si>
  <si>
    <t>Secretaria Municipal da Saúde</t>
  </si>
  <si>
    <t>Secretaria Municipal do Verde e do Meio Ambiente</t>
  </si>
  <si>
    <t>Secretaria Municipal de Gestão</t>
  </si>
  <si>
    <t>Secretaria Municipal da Fazenda</t>
  </si>
  <si>
    <t>Secretaria Municipal de Direitos Humanos e Cidadania</t>
  </si>
  <si>
    <t>Secretaria Municipal de Segurança Urbana</t>
  </si>
  <si>
    <t>Secretaria Municipal de Justiça</t>
  </si>
  <si>
    <t>Companhia Paulistana de Securitização</t>
  </si>
  <si>
    <t>São Paulo Urbanismo</t>
  </si>
  <si>
    <t>Autarquia Hospitalar Municipal</t>
  </si>
  <si>
    <t>São Paulo Turismo</t>
  </si>
  <si>
    <t>Hospital do Servidor Público Municipal</t>
  </si>
  <si>
    <t>Instituto de Previdência Municipal</t>
  </si>
  <si>
    <t>Serviço Funerário do Município de São Paulo</t>
  </si>
  <si>
    <t>Companhia de Engenharia e Tráfego</t>
  </si>
  <si>
    <t>Companhia Metropolitana de Habitação de São Paulo</t>
  </si>
  <si>
    <t>Empresa de Tecnologia da Informação e Comunicação do Município de São Paulo</t>
  </si>
  <si>
    <t>São Paulo Obras</t>
  </si>
  <si>
    <t>São Paulo Transporte</t>
  </si>
  <si>
    <t>ÍNDICE DE TRANSPARÊNCIA ATIVA - ITA</t>
  </si>
  <si>
    <t>ÓRGÃO</t>
  </si>
  <si>
    <t>CATEGORIA</t>
  </si>
  <si>
    <t>DATA DA PESQUISA</t>
  </si>
  <si>
    <t>Adm. Direta - Secretaria</t>
  </si>
  <si>
    <t>SIGLA</t>
  </si>
  <si>
    <t>CGM</t>
  </si>
  <si>
    <t>SME</t>
  </si>
  <si>
    <t>SMADS</t>
  </si>
  <si>
    <t>SMDHC</t>
  </si>
  <si>
    <t>SMPED</t>
  </si>
  <si>
    <t>SMT</t>
  </si>
  <si>
    <t>SP Obras</t>
  </si>
  <si>
    <t>SF</t>
  </si>
  <si>
    <t>SMIT</t>
  </si>
  <si>
    <t>CET</t>
  </si>
  <si>
    <t>SMSU</t>
  </si>
  <si>
    <t>AHM</t>
  </si>
  <si>
    <t>PRODAM</t>
  </si>
  <si>
    <t>SP Urbanismo</t>
  </si>
  <si>
    <t>COHAB-SP</t>
  </si>
  <si>
    <t>HSPM</t>
  </si>
  <si>
    <t>SMS</t>
  </si>
  <si>
    <t>SFMSP</t>
  </si>
  <si>
    <t>IPREM</t>
  </si>
  <si>
    <t>SPTrans</t>
  </si>
  <si>
    <t>SEME</t>
  </si>
  <si>
    <t>SEHAB</t>
  </si>
  <si>
    <t>Secretaria Especial de Relações Sociais</t>
  </si>
  <si>
    <t>SERS</t>
  </si>
  <si>
    <t>Autoridade Municipal de Limpeza Urbana</t>
  </si>
  <si>
    <t>AMLURB</t>
  </si>
  <si>
    <t>SPSec</t>
  </si>
  <si>
    <t>Companhia São Paulo de Desenvolvimento e Mobilização de Ativos</t>
  </si>
  <si>
    <t>SPDA</t>
  </si>
  <si>
    <t>Empresa de Cinema e Audiovisual de São Paulo</t>
  </si>
  <si>
    <t>SP Cine</t>
  </si>
  <si>
    <t>Fundação Paulistana de Educação, Tecnologia e Cultura</t>
  </si>
  <si>
    <t>Fundação Theatro Municipal de São Paulo</t>
  </si>
  <si>
    <t>FTMSP</t>
  </si>
  <si>
    <t>São Paulo Parcerias</t>
  </si>
  <si>
    <t>SP Parcerias</t>
  </si>
  <si>
    <t>SPTuris</t>
  </si>
  <si>
    <t>ALGUMA OBSERVAÇÃO ADICIONAL?</t>
  </si>
  <si>
    <t>ADMINISTRAÇÃO PÚBLICA MUNICIPAL</t>
  </si>
  <si>
    <t>[não cabe]</t>
  </si>
  <si>
    <t>NOME DA VARIÁVEL</t>
  </si>
  <si>
    <t>IDENTIFICADOR</t>
  </si>
  <si>
    <t>DESCRIÇÃO</t>
  </si>
  <si>
    <t>• 0 (zero): não possui o botão
• 10 (dez): possui o botão</t>
  </si>
  <si>
    <t>Nome oficial do órgão ou entidade pertencente à estrutura administrativa da Prefeitura do Município de São Paulo.</t>
  </si>
  <si>
    <t>Sigla oficial do órgão ou entidade pertencente à estrutura administrativa da Prefeitura do Município de São Paulo.</t>
  </si>
  <si>
    <t>Data da coleta dos dados e informações do site do órgão avaliado.</t>
  </si>
  <si>
    <t>--</t>
  </si>
  <si>
    <t>[sem recomendações]</t>
  </si>
  <si>
    <t>ENDEREÇO</t>
  </si>
  <si>
    <t>http://www.prefeitura.sp.gov.br/cidade/secretarias/regionais/butanta/</t>
  </si>
  <si>
    <t>Endereço eletrônico do site oficial do órgão.</t>
  </si>
  <si>
    <t>NOTA ITA AMPLIADO (PMSP)</t>
  </si>
  <si>
    <t>http://www.prefeitura.sp.gov.br/cidade/secretarias/regionais/aricanduva/</t>
  </si>
  <si>
    <t>http://www.prefeitura.sp.gov.br/cidade/secretarias/regionais/campo_limpo/</t>
  </si>
  <si>
    <t>http://www.prefeitura.sp.gov.br/cidade/secretarias/regionais/capela_do_socorro/</t>
  </si>
  <si>
    <t>http://www.prefeitura.sp.gov.br/cidade/secretarias/regionais/casa_verde/</t>
  </si>
  <si>
    <t>http://www.prefeitura.sp.gov.br/cidade/secretarias/regionais/cidade_ademar/</t>
  </si>
  <si>
    <t>http://www.prefeitura.sp.gov.br/cidade/secretarias/regionais/cidade_tiradentes/</t>
  </si>
  <si>
    <t>http://www.prefeitura.sp.gov.br/cidade/secretarias/regionais/ermelino_matarazzo/</t>
  </si>
  <si>
    <t>http://www.prefeitura.sp.gov.br/cidade/secretarias/regionais/freguesia_brasilandia/</t>
  </si>
  <si>
    <t>Secretaria Municipal de Cultura</t>
  </si>
  <si>
    <t>http://www.prefeitura.sp.gov.br/cidade/secretarias/regionais/guaianases/</t>
  </si>
  <si>
    <t>http://www.prefeitura.sp.gov.br/cidade/secretarias/cultura/</t>
  </si>
  <si>
    <t>http://www.prefeitura.sp.gov.br/cidade/secretarias/fazenda/</t>
  </si>
  <si>
    <t>http://www.prefeitura.sp.gov.br/cidade/secretarias/saude/</t>
  </si>
  <si>
    <t>http://www.prefeitura.sp.gov.br/cidade/secretarias/regionais/</t>
  </si>
  <si>
    <t>http://www.prefeitura.sp.gov.br/cidade/secretarias/controladoria_geral/</t>
  </si>
  <si>
    <t>http://www.prefeitura.sp.gov.br/cidade/secretarias/regionais/ipiranga/</t>
  </si>
  <si>
    <t>http://www.prefeitura.sp.gov.br/cidade/secretarias/regionais/itaim_paulista/</t>
  </si>
  <si>
    <t>http://www.prefeitura.sp.gov.br/cidade/secretarias/regionais/itaquera/</t>
  </si>
  <si>
    <t>http://www.prefeitura.sp.gov.br/cidade/secretarias/regionais/jabaquara/</t>
  </si>
  <si>
    <t>http://www.prefeitura.sp.gov.br/cidade/secretarias/regionais/jacana_tremembe/</t>
  </si>
  <si>
    <t xml:space="preserve">http://www.prefeitura.sp.gov.br/cidade/secretarias/regionais/sao_miguel_paulista/ </t>
  </si>
  <si>
    <t>http://www.prefeitura.sp.gov.br/cidade/secretarias/regionais/sapopemba/</t>
  </si>
  <si>
    <t xml:space="preserve">http://www.prefeitura.sp.gov.br/cidade/secretarias/regionais/se/ </t>
  </si>
  <si>
    <t xml:space="preserve">http://www.prefeitura.sp.gov.br/cidade/secretarias/regionais/vila_maria_vila_guilherme/ </t>
  </si>
  <si>
    <t xml:space="preserve">http://www.prefeitura.sp.gov.br/cidade/secretarias/regionais/vila_mariana/ </t>
  </si>
  <si>
    <t xml:space="preserve">http://www.prefeitura.sp.gov.br/cidade/secretarias/regionais/vila_prudente/ </t>
  </si>
  <si>
    <t xml:space="preserve">http://www.prefeitura.sp.gov.br/cidade/secretarias/regionais/santo_amaro/ </t>
  </si>
  <si>
    <t xml:space="preserve">http://www.prefeitura.sp.gov.br/cidade/secretarias/regionais/sao_mateus/ </t>
  </si>
  <si>
    <t>http://www.prefeitura.sp.gov.br/cidade/secretarias/assistencia_social/</t>
  </si>
  <si>
    <t>http://www.prefeitura.sp.gov.br/cidade/secretarias/direitos_humanos/</t>
  </si>
  <si>
    <t>http://portal.sme.prefeitura.sp.gov.br/Main/Home/Index//</t>
  </si>
  <si>
    <t>http://www.prefeitura.sp.gov.br/cidade/secretarias/esportes/</t>
  </si>
  <si>
    <t>http://www.prefeitura.sp.gov.br/cidade/secretarias/gestao/</t>
  </si>
  <si>
    <t>http://www.prefeitura.sp.gov.br/cidade/secretarias/habitacao/</t>
  </si>
  <si>
    <t>http://www.prefeitura.sp.gov.br/cidade/secretarias/inovacao/</t>
  </si>
  <si>
    <t>SMJ</t>
  </si>
  <si>
    <t>http://www.prefeitura.sp.gov.br/cidade/secretarias/transportes/</t>
  </si>
  <si>
    <t>http://www.prefeitura.sp.gov.br/cidade/secretarias/pessoa_com_deficiencia/</t>
  </si>
  <si>
    <t>http://www.prefeitura.sp.gov.br/cidade/secretarias/seguranca_urbana/</t>
  </si>
  <si>
    <t>http://www.prefeitura.sp.gov.br/cidade/secretarias/obras/</t>
  </si>
  <si>
    <t>http://www.prefeitura.sp.gov.br/cidade/secretarias/regionais/lapa/</t>
  </si>
  <si>
    <t>http://www.prefeitura.sp.gov.br/cidade/secretarias/regionais/m_boi_mirim/</t>
  </si>
  <si>
    <t>http://www.prefeitura.sp.gov.br/cidade/secretarias/regionais/mooca/</t>
  </si>
  <si>
    <t>http://www.prefeitura.sp.gov.br/cidade/secretarias/regionais/parelheiros/</t>
  </si>
  <si>
    <t>http://www.prefeitura.sp.gov.br/cidade/secretarias/regionais/penha/</t>
  </si>
  <si>
    <t>http://www.prefeitura.sp.gov.br/cidade/secretarias/regionais/perus/</t>
  </si>
  <si>
    <t>http://www.prefeitura.sp.gov.br/cidade/secretarias/regionais/pinheiros/</t>
  </si>
  <si>
    <t>http://www.prefeitura.sp.gov.br/cidade/secretarias/regionais/pirituba_jaragua/</t>
  </si>
  <si>
    <t>http://www.prefeitura.sp.gov.br/cidade/secretarias/regionais/santana_tucuruvi/</t>
  </si>
  <si>
    <t>http://www.prefeitura.sp.gov.br/cidade/secretarias/justica/</t>
  </si>
  <si>
    <t>http://www.prefeitura.sp.gov.br/cidade/secretarias/trabalho/</t>
  </si>
  <si>
    <t>http://www.prefeitura.sp.gov.br/cidade/secretarias/meio_ambiente/</t>
  </si>
  <si>
    <t>http://www.prefeitura.sp.gov.br/cidade/secretarias/relacoes_sociais/</t>
  </si>
  <si>
    <t>ITA-PdM</t>
  </si>
  <si>
    <t>ITA Ampliado</t>
  </si>
  <si>
    <t>http://www.prefeitura.sp.gov.br/cidade/secretarias/saude/autarquia_hospitalar_municipal/</t>
  </si>
  <si>
    <t>http://www.cetsp.com.br</t>
  </si>
  <si>
    <t>http://cohab.sp.gov.br</t>
  </si>
  <si>
    <t>http://portalspda.com.br/sp-securitizacao/</t>
  </si>
  <si>
    <t>http://portalspda.com.br</t>
  </si>
  <si>
    <t>http://spcine.com.br</t>
  </si>
  <si>
    <t>http://www.prefeitura.sp.gov.br/cidade/secretarias/inovacao/prodam/</t>
  </si>
  <si>
    <t>http://www.prefeitura.sp.gov.br/cidade/secretarias/trabalho/fundacao_paulistana/</t>
  </si>
  <si>
    <t>http://theatromunicipal.org.br/fundacao-theatro-municipal/</t>
  </si>
  <si>
    <t>http://www.prefeitura.sp.gov.br/cidade/secretarias/saude/hospital_do_servidor_publico_municipal/</t>
  </si>
  <si>
    <t>http://previdencia.prefeitura.sp.gov.br</t>
  </si>
  <si>
    <t>http://www.prefeitura.sp.gov.br/cidade/secretarias/obras/sp_obras/</t>
  </si>
  <si>
    <t>http://www.spparcerias.com.br</t>
  </si>
  <si>
    <t>http://www.sptrans.com.br</t>
  </si>
  <si>
    <t>http://spturis.com/v7/</t>
  </si>
  <si>
    <t>http://www.prefeitura.sp.gov.br/cidade/secretarias/urbanismo/sp_urbanismo/</t>
  </si>
  <si>
    <t>http://www.prefeitura.sp.gov.br/cidade/secretarias/obras/servico_funerario/</t>
  </si>
  <si>
    <t>Secretaria Municipal da Pessoa com Deficiência</t>
  </si>
  <si>
    <t>RESPONSÁVEL PELA ANÁLISE</t>
  </si>
  <si>
    <t>Nome do agente público responsável pelo preenchimento.</t>
  </si>
  <si>
    <t>Procuradoria Geral do Município</t>
  </si>
  <si>
    <t>PGM</t>
  </si>
  <si>
    <t>http://www.prefeitura.sp.gov.br/cidade/secretarias/procuradoria_geral/</t>
  </si>
  <si>
    <t>http://www.prefeitura.sp.gov.br/cidade/secretarias/regionais/amlurb/</t>
  </si>
  <si>
    <t>Secretaria Municipal de Infraestrutura Urbana e Obras</t>
  </si>
  <si>
    <t>SIURB</t>
  </si>
  <si>
    <t>Adm. Direta - Órgão Especial</t>
  </si>
  <si>
    <t>Secretaria Municipal de Turismo</t>
  </si>
  <si>
    <t>SMTUR</t>
  </si>
  <si>
    <t>CRITÉRIOS DE AVALIAÇÃO</t>
  </si>
  <si>
    <t>Fundação Paulistana</t>
  </si>
  <si>
    <t>Subprefeitura Butantã</t>
  </si>
  <si>
    <t>Subprefeitura Campo Limpo</t>
  </si>
  <si>
    <t>Subprefeitura Capela do Socorro</t>
  </si>
  <si>
    <t>Subprefeitura Cidade Ademar</t>
  </si>
  <si>
    <t>Subprefeitura Cidade Tiradentes</t>
  </si>
  <si>
    <t>Subprefeitura Ermelino Matarazzo</t>
  </si>
  <si>
    <t>Subprefeitura Freguesia do Ó/Brasilândia</t>
  </si>
  <si>
    <t>Subprefeitura Guaianases</t>
  </si>
  <si>
    <t>Subprefeitura Ipiranga</t>
  </si>
  <si>
    <t>Subprefeitura Itaim Paulista</t>
  </si>
  <si>
    <t>Subprefeitura Itaquera</t>
  </si>
  <si>
    <t>Subprefeitura Jabaquara</t>
  </si>
  <si>
    <t>Subprefeitura Jaçanã/Tremembé</t>
  </si>
  <si>
    <t>Subprefeitura Lapa</t>
  </si>
  <si>
    <t>Subprefeitura M´Boi Mirim</t>
  </si>
  <si>
    <t>Subprefeitura Mooca</t>
  </si>
  <si>
    <t>Subprefeitura Parelheiros</t>
  </si>
  <si>
    <t>Subprefeitura Penha</t>
  </si>
  <si>
    <t>Subprefeitura Pinheiros</t>
  </si>
  <si>
    <t>Subprefeitura Pirituba/Jaraguá</t>
  </si>
  <si>
    <t>Subprefeitura Santana/Tucuruvi</t>
  </si>
  <si>
    <t>Subprefeitura Santo Amaro</t>
  </si>
  <si>
    <t>Subprefeitura São Mateus</t>
  </si>
  <si>
    <t>Subprefeitura São Miguel Paulista</t>
  </si>
  <si>
    <t>Subprefeitura Sapopemba</t>
  </si>
  <si>
    <t>Subprefeitura Sé</t>
  </si>
  <si>
    <t>Subprefeitura Vila Maria/Vila Guilherme</t>
  </si>
  <si>
    <t>Subprefeitura Vila Mariana</t>
  </si>
  <si>
    <t>Subprefeitura Vila Prudente</t>
  </si>
  <si>
    <t>Gabinete do Prefeito</t>
  </si>
  <si>
    <t>[não encontrado]</t>
  </si>
  <si>
    <t>Adm. Direta - Subprefeitura</t>
  </si>
  <si>
    <t>Adm. Indireta - Autarquia</t>
  </si>
  <si>
    <t>Adm. Indireta - Fundação</t>
  </si>
  <si>
    <t>Adm. Indireta - Empresa Pública</t>
  </si>
  <si>
    <t>ADESAMPA</t>
  </si>
  <si>
    <t>SP Negócios</t>
  </si>
  <si>
    <t>Serviço Social Autônomo</t>
  </si>
  <si>
    <t>Agência São Paulo de Desenvolvimento</t>
  </si>
  <si>
    <t>http://www.adesampa.com.br/</t>
  </si>
  <si>
    <t>http://www.spnegocios.com/</t>
  </si>
  <si>
    <t>São Paulo Negócios</t>
  </si>
  <si>
    <t>SEÇÃO "INSTITUCIONAL"</t>
  </si>
  <si>
    <t>Disponibiliza informações gerais sobre o atual processo de execução orçamentária do município?</t>
  </si>
  <si>
    <t>Disponibiliza link à página do Planeja Sampa?</t>
  </si>
  <si>
    <t>Em relação ao PdM vigente, disponibiliza os objetivos estratégicos, metas e iniciativas vinculadas ao órgão?</t>
  </si>
  <si>
    <t>Disponibiliza link à página "Prestação de Contas Públicas - Orçamento" presente no portal da Secretaria Municipal da Fazenda?</t>
  </si>
  <si>
    <t>Disponibiliza valores discriminados em relação às ações e programas contidos em seu orçamento do ano anterior, incluindo valores previstos e atualizados?</t>
  </si>
  <si>
    <t>Disponibiliza valores discriminados em relação às ações e programas contidos em seu atual orçamento, incluindo valores previstos e atualizados?</t>
  </si>
  <si>
    <t>Apresenta as perguntas mais frequentes relacionadas ao órgão?</t>
  </si>
  <si>
    <t>Esclarece o que são Informações Classificadas e Desclassificadas?</t>
  </si>
  <si>
    <t>Informa se há e, em caso afirmativo, disponibiliza em sua íntegra, as informações classificadas que estão relacionadas ao órgão?</t>
  </si>
  <si>
    <t>Informa se há informações desclassificadas que estão relacionadas ao órgão?</t>
  </si>
  <si>
    <t>Disponibiliza link para a página "Termos de Classificação" presente no Portal da Transparência?</t>
  </si>
  <si>
    <t>Disponibiliza link para acesso aos 3 últimos Relatórios Anuais da LAI?</t>
  </si>
  <si>
    <t>Informa outros canais de atendimento: Denúncias de corrupção ou irregularidades e suas respectivas especificidades?</t>
  </si>
  <si>
    <t>Informa outros canais de atendimento: Denúncias de assédio e suas respectivas especificidades?</t>
  </si>
  <si>
    <t>Informa outros canais de atendimento: Ouvidoria e suas respectivas especificidades?</t>
  </si>
  <si>
    <t>Descreve o prazo de atendimento dos serviços de informação?</t>
  </si>
  <si>
    <t>Considerando os polos de acesso à informação, disponibiliza link para a relação das subprefeituras e das bibliotecas polos?</t>
  </si>
  <si>
    <t>Esclarece quais são os polos de acesso à informação?</t>
  </si>
  <si>
    <t>Disponibiliza e-mail e telefone para tirar dúvidas sobre pedidos de acesso à informação?</t>
  </si>
  <si>
    <t>Disponibiliza datas e horários de atendimento referente ao seu SIC Presencial?</t>
  </si>
  <si>
    <t>Disponibiliza endereço completo referente ao seu SIC Presencial?</t>
  </si>
  <si>
    <t>Disponibiliza informações gerais sobre o atual processo de solicitação de informação?</t>
  </si>
  <si>
    <t>Esclarece o que são inspeções, prestações e tomadas de contas?</t>
  </si>
  <si>
    <t>Informa se houveram e, em caso afirmativo, disponibiliza as inspeções, prestações e tomadas de contas realizadas no ógão?</t>
  </si>
  <si>
    <t>Disponibiliza informações gerais sobre o atual processo de realização de auditorias?</t>
  </si>
  <si>
    <t>Informa se houveram e, em caso afirmativo, disponibiliza as auditorias realizadas no órgão?</t>
  </si>
  <si>
    <t>Disponibiliza link à pagina "Relatórios de Auditorias e Notas Técnicas" presente no portal da CGM?</t>
  </si>
  <si>
    <t>Disponibiliza informações gerais sobre o atual processo de compras públicas?</t>
  </si>
  <si>
    <t>Disponibiliza link à pagina "Pesquisa de Contratos, Convênios e Parcerias" presente no Portal da Transparência?</t>
  </si>
  <si>
    <t>Esclarece o processo de compras com MEs e EPPs?</t>
  </si>
  <si>
    <t>Esclarece o que são atas de registro de preço?</t>
  </si>
  <si>
    <t>Disponibiliza link à página da SG que concentra as atas de registro de preço celebradas pelos órgãos da PMSP?</t>
  </si>
  <si>
    <t>Esclarece o que são licitações presenciais?</t>
  </si>
  <si>
    <t>Informa se houveram e, em caso afirmativo, disponibiliza as licitações presenciais?</t>
  </si>
  <si>
    <t>Esclarece o que são contratos?</t>
  </si>
  <si>
    <t>Disponibiliza informações que possibilitam a identificação dos contratos celebrados no presente ano?</t>
  </si>
  <si>
    <t>Disponibiliza informações que possibilitam a identificação dos contratos celebrados em anos anteriores?</t>
  </si>
  <si>
    <t>Disponibiliza a íntegra dos contratos celebrados no presente ano?</t>
  </si>
  <si>
    <t>Disponibiliza a íntegra dos contratos celebrados em anos anteriores?</t>
  </si>
  <si>
    <t>Esclarece o que são convênios?</t>
  </si>
  <si>
    <t>Disponibiliza informações que possibilitam a identificação dos convênios celebrados no presente ano?</t>
  </si>
  <si>
    <t>Disponibiliza informações que possibilitam a identificação dos convênios celebrados em anos anteriores?</t>
  </si>
  <si>
    <t>Disponibiliza a íntegra dos convênios celebrados no presente ano?</t>
  </si>
  <si>
    <t>Disponibiliza a íntegra dos convênios celebrados em anos anteriores?</t>
  </si>
  <si>
    <t>Esclarece o que são conselhos e órgãos colegiados?</t>
  </si>
  <si>
    <t>Informa se há e, em caso afirmativo, quais são os conselhos e órgãos colegiados vinculados ao órgão?</t>
  </si>
  <si>
    <t>Em relação aos seus conselhos e órgãos colegiados, disponibiliza as suas respectivas estruturas organizacionais?</t>
  </si>
  <si>
    <t>Em relação aos seus conselhos e órgãos colegiados, disponibiliza as suas respectivas relações de membros?</t>
  </si>
  <si>
    <t>Em relação aos seus conselhos e órgãos colegiados, disponibiliza as suas respectivas formas de contato?</t>
  </si>
  <si>
    <t>Em relação aos seus conselhos e órgãos colegiados, disponibiliza as suas respectivas deliberações proferidas no atual ano?</t>
  </si>
  <si>
    <t>Em relação aos seus conselhos e órgãos colegiados, disponibiliza as suas respectivas resoluções proferidas no atual ano?</t>
  </si>
  <si>
    <t>Em relação aos seus conselhos e órgãos colegiados, disponibiliza as suas respectivas deliberações proferidas em anos anteriores?</t>
  </si>
  <si>
    <t>Em relação aos seus conselhos e órgãos colegiados, disponibiliza as suas respectivas resoluções proferidas em anos anteriores?</t>
  </si>
  <si>
    <t>Em relação aos seus conselhos e órgãos colegiados, disponibiliza as suas respectivas atas de reunião deliberadas no atual ano?</t>
  </si>
  <si>
    <t>Em relação aos seus conselhos e órgãos colegiados, disponibiliza as suas respectivas atas de reunião deliberadas em anos anteriores?</t>
  </si>
  <si>
    <t>Esclarece o que são conferências?</t>
  </si>
  <si>
    <t>Informa se há e, em caso afirmativo, quais são as conferências relacionadas ao órgão?</t>
  </si>
  <si>
    <t>Informa sobre futuras conferências e, em caso afirmativo, disponibiliza o documento base do evento?</t>
  </si>
  <si>
    <t>Informa sobre conferências já realizadas e, em caso afirmativo, disponibiliza o relatório final do evento?</t>
  </si>
  <si>
    <t>Esclarece o que são audiências públicas?</t>
  </si>
  <si>
    <t>Informa sobre futuras audiências públicas e, em caso afirmativo, disponibiliza os procedimentos para participação e documentos sobre o tema a ser debatido?</t>
  </si>
  <si>
    <t>Informa sobre audiências públicas já realizadas e, em caso afirmativo, disponibiliza o relatório final do evento?</t>
  </si>
  <si>
    <t>Esclarece o que são consultas públicas?</t>
  </si>
  <si>
    <t>Informa sobre futuras consultas públicas e, em caso afirmativo, disponibiliza os procedimentos para participação e documentos sobre o tema a ser debatido?</t>
  </si>
  <si>
    <t>Informa sobre consultas públicas já realizadas e, em caso afirmativo, disponibiliza o relatório final do evento?</t>
  </si>
  <si>
    <t>Esclarece o que são diálogos sociais?</t>
  </si>
  <si>
    <t>Informa sobre futuros diálogos sociais e, em caso afirmativo, disponibiliza os procedimentos para participação?</t>
  </si>
  <si>
    <t>Informa sobre diálogos sociais já realizados?</t>
  </si>
  <si>
    <t>Disponibiliza as suas respectivas estruturas organizacionais?</t>
  </si>
  <si>
    <t>Esclarece o que são fundos?</t>
  </si>
  <si>
    <t>Informa se há e, em caso afirmativo, quais são os fundos vinculados ao órgão?</t>
  </si>
  <si>
    <t>Disponibiliza as suas respectivas relações de membros?</t>
  </si>
  <si>
    <t>Disponibiliza as suas respectivas deliberações proferidas no presente ano?</t>
  </si>
  <si>
    <t>Disponibiliza as suas respectivas deliberações proferidas em anos anteriores?</t>
  </si>
  <si>
    <t>Disponibiliza informações sobre os seus respectivos balanços financeiros do presente ano?</t>
  </si>
  <si>
    <t>Disponibiliza informações sobre os seus respectivos balanços financeiros de anos anteriores?</t>
  </si>
  <si>
    <t>Disponibiliza suas respectivas atas de reunião deliberadas no presente ano?</t>
  </si>
  <si>
    <t>Disponibiliza suas respectivas atas de reunião deliberadas em anos anteriores?</t>
  </si>
  <si>
    <t>Esclarece o que é promoção da cidadania?</t>
  </si>
  <si>
    <t>Informa sobre futuros eventos de promoção da cidadania e, em caso afirmativo, disponibiliza os procedimentos para participação?</t>
  </si>
  <si>
    <t>Informa sobre eventos de promoção da cidadania já realizados?</t>
  </si>
  <si>
    <t>SEÇÃO "AÇÕES E PROGRAMAS"</t>
  </si>
  <si>
    <t>SEÇÃO "PERGUNTAS FREQUENTES"</t>
  </si>
  <si>
    <t>SEÇÃO "INFORMAÇÕES CLASSIFICADAS E DESCLASSIFICADAS"</t>
  </si>
  <si>
    <t>SEÇÃO "e-SIC"</t>
  </si>
  <si>
    <t>SEÇÃO "AUDITORIAS"</t>
  </si>
  <si>
    <t>SEÇÃO "COMPRAS PÚBLICAS"</t>
  </si>
  <si>
    <t>BOTÃO "ACESSO À INFORMAÇÃO"</t>
  </si>
  <si>
    <t>BOTÃO "PARTICIPAÇÃO SOCIAL"</t>
  </si>
  <si>
    <t>BOTÃO "PARTICIAPAÇÃO SOCIAL"</t>
  </si>
  <si>
    <t xml:space="preserve">
NOTA FINAL DO BOTÃO "ACESSO À INFORMAÇÃO"</t>
  </si>
  <si>
    <t xml:space="preserve">
NOTA FINAL DO BOTÃO "PARTICIPAÇÃO SOCIAL"</t>
  </si>
  <si>
    <t xml:space="preserve">
ÍNDICE DE TRANSPARÊNCIA ATIVA - ITA</t>
  </si>
  <si>
    <t xml:space="preserve">
RESPONSÁVEL PELA ANÁLISE</t>
  </si>
  <si>
    <t xml:space="preserve">
ÓRGÃO</t>
  </si>
  <si>
    <t xml:space="preserve">
SIGLA</t>
  </si>
  <si>
    <t xml:space="preserve">
CATEGORIA</t>
  </si>
  <si>
    <t xml:space="preserve">
ENDEREÇO</t>
  </si>
  <si>
    <t xml:space="preserve">
DATA DA PESQUISA</t>
  </si>
  <si>
    <t>GF</t>
  </si>
  <si>
    <t>SEÇÃO "CONTRATOS E CONVÊNIOS"</t>
  </si>
  <si>
    <t>SEÇÃO "DOAÇÕES, COMODATOS E COOPERAÇÕES"</t>
  </si>
  <si>
    <t>SEÇÃO "REPASSES E TRANSFERÊNCIAS"</t>
  </si>
  <si>
    <t>SEÇÃO "CONSELHOS E ÓRGÃOS COLEGIADOS"</t>
  </si>
  <si>
    <t>SEÇÃO "CONFERÊNCIAS"</t>
  </si>
  <si>
    <t>SEÇÃO "AUDIÊNCIAS PÚBLICAS"</t>
  </si>
  <si>
    <t>SEÇÃO "CONSULTAS PÚBLICAS"</t>
  </si>
  <si>
    <t>SEÇÃO "DIÁLOGOS SOCIAIS"</t>
  </si>
  <si>
    <t>SEÇÃO "FUNDOS"</t>
  </si>
  <si>
    <t>SEÇÃO "PROMOÇÃO DA CIDADANIA"</t>
  </si>
  <si>
    <t xml:space="preserve">
ADEQUAÇÃO AO TEMPLATE PADRÃO</t>
  </si>
  <si>
    <t>Possui o botão "Acesso à Informação"?</t>
  </si>
  <si>
    <t>Possui a seção "Institucional"?</t>
  </si>
  <si>
    <t>Possui a seção "Ações e Programas"?</t>
  </si>
  <si>
    <t>Possui a seção "Perguntas Frequentes"?</t>
  </si>
  <si>
    <t>Possui a seção "Informações Classificadas e Desclassificadas"?</t>
  </si>
  <si>
    <t>Possui a seção "e-SIC"?</t>
  </si>
  <si>
    <t>Possui a seção "Auditorias"?</t>
  </si>
  <si>
    <t>Possui a seção "Compras Públicas"?</t>
  </si>
  <si>
    <t>Possui a seção "Contratos e Convênios"?</t>
  </si>
  <si>
    <t>Possui a seção "Doações, Comodatos e Cooperações"?</t>
  </si>
  <si>
    <t>Possui a seção "Repasses e Transferências"?</t>
  </si>
  <si>
    <t>Possui a seção "Conselhos e Órgãos Colegiados"?</t>
  </si>
  <si>
    <t>Possui a seção "Conferências"?</t>
  </si>
  <si>
    <t>Possui a seção "Audiências Públicas"?</t>
  </si>
  <si>
    <t>Possui a seção "Consultas Públicas"?</t>
  </si>
  <si>
    <t>Possui a seção "Diálogos Sociais"?</t>
  </si>
  <si>
    <t>Possui a seção "Fundos"?</t>
  </si>
  <si>
    <t>Possui a seção "Promoção da Cidadania"?</t>
  </si>
  <si>
    <t>PARTICIPAÇÃO SOCIAL</t>
  </si>
  <si>
    <t>ACESSO À INFORMAÇÃO</t>
  </si>
  <si>
    <t>Possui o botão "Participação Social"?</t>
  </si>
  <si>
    <t>Adequação ao template padrão</t>
  </si>
  <si>
    <t>Nota final do botão "Acesso à Informação"</t>
  </si>
  <si>
    <t>Nota final do botão "Participação Social"</t>
  </si>
  <si>
    <t>Performance final do órgão em relação à transparência ativa de seu site. Seu cáluculo é dado automaticamente ao final do preenchimento de todas as variáveis que compõem o índice (média simples da soma das colunas cujo identificador são os itens 8 a 12).</t>
  </si>
  <si>
    <t>RECOMENDAÇÃO: finalizar toda a coleta de dados/informações do site de um órgãono no mesmo dia.</t>
  </si>
  <si>
    <t>Cabe ao avaliador averiguar a existência deste botão em local de fácil vizualização logo na página inicial do portal do órgão avaliado (de preferência, sendo o primeiro a ser obervado no menu de botões localizado na porção esquerda do portal). Além disso, deverá apresentar exatamente a nomenclatura "Acesso à Informação". Atendidos todos estes requisitos, atribuir-se-á nota máxima.</t>
  </si>
  <si>
    <t>Cabe ao avaliador averiguar a existência deste botão em local de fácil vizualização logo na página inicial do portal do órgão avaliado (de preferência, sendo o segundo a ser obervado no menu de botões localizado na porção esquerda do portal). Além disso, deverá apresentar exatamente a nomenclatura "Participação Social". Atendidos todos estes requisitos, atribuir-se-á nota máxima.</t>
  </si>
  <si>
    <t>Possui a seção "Informações Classif/Desclassif"?</t>
  </si>
  <si>
    <t>• Portaria Instersecretarial nº 03/2014 - CGM/SECOM/SMDHC/SEMPLA, art. 8º</t>
  </si>
  <si>
    <t>• Portaria Instersecretarial nº 03/2014 - CGM/SECOM/SMDHC/SEMPLA, art. 8º e 9º, § 1º</t>
  </si>
  <si>
    <r>
      <rPr>
        <b/>
        <sz val="10"/>
        <color indexed="8"/>
        <rFont val="Times New Roman"/>
        <family val="1"/>
      </rPr>
      <t>a)</t>
    </r>
    <r>
      <rPr>
        <sz val="10"/>
        <color indexed="8"/>
        <rFont val="Times New Roman"/>
        <family val="1"/>
      </rPr>
      <t xml:space="preserve"> O </t>
    </r>
    <r>
      <rPr>
        <sz val="10"/>
        <color indexed="10"/>
        <rFont val="Times New Roman"/>
        <family val="1"/>
      </rPr>
      <t xml:space="preserve">cumprimento total </t>
    </r>
    <r>
      <rPr>
        <sz val="10"/>
        <color indexed="8"/>
        <rFont val="Times New Roman"/>
        <family val="1"/>
      </rPr>
      <t xml:space="preserve">deste item dar-se-á quando o avaliador averiguar (1) a existência da presente seção, (2) se a mesma encontra-se adequadamente nomeada e (3) disposta como a quarta seção do botão "Participação Social".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o cumprimento de duas das três exigências especificadas no item anterior.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t>
    </r>
    <r>
      <rPr>
        <sz val="10"/>
        <color indexed="8"/>
        <rFont val="Times New Roman"/>
        <family val="1"/>
      </rPr>
      <t xml:space="preserve"> </t>
    </r>
    <r>
      <rPr>
        <sz val="10"/>
        <color indexed="10"/>
        <rFont val="Times New Roman"/>
        <family val="1"/>
      </rPr>
      <t>total</t>
    </r>
    <r>
      <rPr>
        <sz val="10"/>
        <color indexed="8"/>
        <rFont val="Times New Roman"/>
        <family val="1"/>
      </rPr>
      <t xml:space="preserve"> do item.</t>
    </r>
  </si>
  <si>
    <t>SEÇÃO RELACIONADA</t>
  </si>
  <si>
    <t>INSTITUCIONAL</t>
  </si>
  <si>
    <t>AÇÕES E PROGRAMAS</t>
  </si>
  <si>
    <t>PERGUNTAS FREQUENTES</t>
  </si>
  <si>
    <t>INFORMAÇÕES CLASSIFICADAS E DESCLASSIFICADAS</t>
  </si>
  <si>
    <t>e-SIC</t>
  </si>
  <si>
    <t>AUDITORIAS</t>
  </si>
  <si>
    <t>COMPRAS PÚBLICAS</t>
  </si>
  <si>
    <t>CONTRATOS E CONVÊNIOS</t>
  </si>
  <si>
    <t>DOAÇÕES, COMODATOS E COOPERAÇÕES</t>
  </si>
  <si>
    <t>REPASSES E TRANSFERÊNCIAS</t>
  </si>
  <si>
    <t>Área destinada para que o(a) avaliador(a) possa adicionar a(s) informação(ões) que considerar conveniente, desde que disponibilize aspectos que possa(m) contribuir com a compreensão do desempenho do órgão.</t>
  </si>
  <si>
    <t>CONSELHOS E ÓRGÃOS COLEGIADOS</t>
  </si>
  <si>
    <t>CONFERÊNCIAS</t>
  </si>
  <si>
    <t>AUDIÊNCIAS PÚBLICAS</t>
  </si>
  <si>
    <t>CONSULTAS PÚBLICAS</t>
  </si>
  <si>
    <t>DIÁLOGOS SOCIAIS</t>
  </si>
  <si>
    <t>FUNDOS</t>
  </si>
  <si>
    <t>PROMOÇÃO DA CIDADANIA</t>
  </si>
  <si>
    <t>• Portaria Instersecretarial nº 03/2014 - CGM/SECOM/SMDHC/SEMPLA, art. 4º, I</t>
  </si>
  <si>
    <t>• Decreto Municipal nº 53.623/2012, art. 10, § 1º, VI</t>
  </si>
  <si>
    <t>• Lei Federal nº 12.527/2011, art. 7º, VI
• Decreto Municipal nº 53.623/2012, art. 5º, VI
• Decreto Municipal nº 58.102/2018: art. 30</t>
  </si>
  <si>
    <t>• Decreto Municipal nº 40.384/2001
• Decreto Municipal nº 58.102/2018: art. 30</t>
  </si>
  <si>
    <t>• Portaria Instersecretarial nº 03/2014 - CGM/SECOM/SMDHC/SEMPLA, art. 9º, § 1º</t>
  </si>
  <si>
    <t>• Lei Federal nº 12.527/2011: art. 7º, VII, b
• Decreto Municipal nº 53.623/2012, art. 10, § 3º, IV
• Portaria Instersecretarial nº 03/2014 - CGM/SECOM/SMDHC/SEMPLA, art. 7º, II</t>
  </si>
  <si>
    <t>• Lei Federal nº 12.527/2011, art. 7º, VII, b
• Decreto Municipal nº 53.623/2012, art. 10, § 3º, IV
• Portaria Instersecretarial nº 03/2014 - CGM/SECOM/SMDHC/SEMPLA, art. 7º, II</t>
  </si>
  <si>
    <t>• Lei Complementar nº 101/2000, arts. 48, 48-A e 64, § 2º
• Lei Federal nº 12.527/2011, art. 8º, § 1º, II 
• Decreto Municipal nº 53.623/2012, art. 10, § 1º, I</t>
  </si>
  <si>
    <t>BOTÃO RELACIO-NADO</t>
  </si>
  <si>
    <t>• Lei Federal nº 12.527/2011, art. 8º, § 2º
• Portaria Instersecretarial nº 03/2014 - CGM/SECOM/SMDHC/SEMPLA, art. 9º, I</t>
  </si>
  <si>
    <t>• Lei Federal nº 12.527/2011, art. 8º, § 2º
• Portaria Instersecretarial nº 03/2014 - CGM/SECOM/SMDHC/SEMPLA, art. 9º, IV</t>
  </si>
  <si>
    <t>• Lei Federal nº 12.527/2011, arts. 7º, I; 9º, I e 30, III
• Portaria Instersecretarial nº 03/2014 - CGM/SECOM/SMDHC/SEMPLA, art. 7º, III</t>
  </si>
  <si>
    <t>• Lei Federal nº 12.527/2011, arts. 7º, I e 9º, I
• Portaria Instersecretarial nº 03/2014 - CGM/SECOM/SMDHC/SEMPLA, art. 7º, III</t>
  </si>
  <si>
    <t>• Lei Federal nº 12.527/2011, arts. 7º, I e 9º, I
• Decreto Municipal nº 53.623/2012, art. 11, I
• Portaria Instersecretarial nº 03/2014 - CGM/SECOM/SMDHC/SEMPLA, art. 7º, III</t>
  </si>
  <si>
    <t>• Lei Federal nº 12.527/2011, arts. 7º, I e 9º, I
• Decreto Municipal nº 53.623/2012, art. 10, § 3º, V
• Portaria Instersecretarial nº 03/2014 - CGM/SECOM/SMDHC/SEMPLA, art. 7º, III</t>
  </si>
  <si>
    <t>• Lei Federal nº 12.527/2011, art. 7º, V
• Decreto Municipal nº 53.623/2012, art. 10, § 3º, I</t>
  </si>
  <si>
    <t>• Lei Federal nº 12.527/2011, art. 7º, V
• Portaria Instersecretarial nº 03/2014 - CGM/SECOM/SMDHC/SEMPLA, art. 4º, II</t>
  </si>
  <si>
    <t>• Lei Federal nº 12.527/2011, art. 8º, § 1º, VI
• Decreto Municipal nº 53.623/2012, art. 10, § 3º, III
• Portaria Instersecretarial nº 03/2014 - CGM/SECOM/SMDHC/SEMPLA, art. 7º, I</t>
  </si>
  <si>
    <t>• Lei Federal nº 12.527/2011, art. 30, I e II
• Portaria Instersecretarial nº 03/2014 - CGM/SECOM/SMDHC/SEMPLA, art. 7º, IV</t>
  </si>
  <si>
    <t>• Lei Federal nº 12.527/2011, arts. 7º, VI e 8º, § 1º, IV
• Decreto Municipal nº 53.623/2012, art. 10, § 1º, III
• Portaria Instersecretarial nº 03/2014 - CGM/SECOM/SMDHC/SEMPLA, art. 6º</t>
  </si>
  <si>
    <t>• Lei Federal nº 12.527/2011, arts. 7º, VI e 8º, § 1º, IV
• Decreto Municipal nº 53.623/2012, art. 10, § 1º, IV
• Portaria Instersecretarial nº 03/2014 - CGM/SECOM/SMDHC/SEMPLA, art. 7º, V</t>
  </si>
  <si>
    <t>• Lei Federal nº 12.527/2011, arts. 7º, VI e 8º, § 1º, IV
• Decreto Municipal nº 53.623/2012, art. 10, § 1º, V
• Portaria Instersecretarial nº 03/2014 - CGM/SECOM/SMDHC/SEMPLA, art. 7º, V</t>
  </si>
  <si>
    <t>• Lei Complementar nº 101/2000, arts. 48 e 48-A
• Lei Federal nº 12.527/2011, arts. 7º, VII, a; 8º, § 1º, V
• Decreto Municipal nº 53.623/2012, art. 10, § 1º, II e § 3º, II
• Portaria Instersecretarial nº 03/2014 - CGM/SECOM/SMDHC/SEMPLA, art. 5º</t>
  </si>
  <si>
    <t>• Lei Complementar nº 101/2000, arts. 48 e 48-A
• Lei Federal nº 12.527/2011, arts. 7º, VII, "a" e 8º, § 1º, V
• Decreto Municipal nº 53.623/2012, art. 10, § 1º, II e § 3º, II
• Portaria Instersecretarial nº 03/2014 - CGM/SECOM/SMDHC/SEMPLA, art. 5º</t>
  </si>
  <si>
    <t>• Lei Complementar nº 101/2000, arts. 48 e 48-A
• Lei Federal nº 12.527/2011, arts. 7º, VII, "a" e 8º, § 1º, V
• Decreto Municipal nº 53.623/2012, art. 10, § 1º, II e § 3º, II</t>
  </si>
  <si>
    <t>• Lei Federal nº 12.527/2011, art. 7º, VII, "a" e 8º, § 1º, V
• Decreto Municipal nº 53.623/2012, art. 10, § 1º, II e § 3º, II
• Portaria Instersecretarial nº 03/2014 - CGM/SECOM/SMDHC/SEMPLA, art. 5º</t>
  </si>
  <si>
    <t>• Decreto Municipal nº 53.623/2012, art. 10, § 3º
• Portaria Instersecretarial nº 03/2014 - CGM/SECOM/SMDHC/SEMPLA, art. 8º</t>
  </si>
  <si>
    <t>• Lei Complementar nº 101/2000, arts. 48 e 48-A 
• Lei Federal nº 12.527/2011, arts. 7º, VI e 8º, § 1º, III
• Decreto Municipal nº 53.623/2012, art. 10, § 1º, II e § 3º, II
• Portaria Instersecretarial nº 03/2014 - CGM/SECOM/SMDHC/SEMPLA, art. 5º</t>
  </si>
  <si>
    <t>• Lei Complementar nº 101/2000, arts. 48 e 48-A
• Lei Federal nº 12.527/2011, arts. 7º, VI e 8º, § 1º, III
• Decreto Municipal nº 53.623/2012, art. 10, § 1º, II e § 3º, II
• Portaria Instersecretarial nº 03/2014 - CGM/SECOM/SMDHC/SEMPLA, art. 5º</t>
  </si>
  <si>
    <t>• Lei Federal nº 12.527/2011, arts. 7º, V e 8º, § 1º, I
• Decreto Municipal nº 53.623/2012, art. 10, § 3º, I
• Portaria Instersecretarial nº 03/2014 - CGM/SECOM/SMDHC/SEMPLA: art. 3º, I</t>
  </si>
  <si>
    <t>• Lei Federal nº 12.527/2011, arts. 7º, V e 8º, § 1º, I
• Decreto Municipal nº 53.623/2012, art. 10, § 3º, I</t>
  </si>
  <si>
    <t>• Lei Federal nº 12.527/2011, arts. 7º, V e 8º, § 1º, I
• Decreto Municipal nº 53.623/2012, art. 10, § 3º, I
• Portaria Instersecretarial nº 03/2014 - CGM/SECOM/SMDHC/SEMPLA, art. 3º, II</t>
  </si>
  <si>
    <t>• Lei Federal nº 12.527/2011, arts. 7º, V e 8º, § 1º, I
• Decreto Municipal nº 53.623/2012, art. 10, § 3º, I
• Portaria Instersecretarial nº 03/2014 - CGM/SECOM/SMDHC/SEMPLA, art. 3º, III</t>
  </si>
  <si>
    <t>• Lei Federal nº 12.527/2011, arts. 7º, V e 8º, § 1º, I
• Decreto Municipal nº 53.623/2012, art. 10, § 3º, I
• Portaria Instersecretarial nº 03/2014 - CGM/SECOM/SMDHC/SEMPLA, art. 4º, IV</t>
  </si>
  <si>
    <t>• 0 (zero): não cumprimento dos critérios
• 5 (cinco): cumprimento parcial dos critérios
• 10 (dez): cumprimento total dos critérios</t>
  </si>
  <si>
    <t>EMBASAMENTO LEGAL</t>
  </si>
  <si>
    <t>CATEGORIAS DE PONTUAÇÃO</t>
  </si>
  <si>
    <t>• Lei Federal nº 12.527/2011, art. 7º, V
• Decreto Municipal nº 50.070/2008, art. 2º
• Portaria Instersecretarial nº 03/2014 - CGM/SECOM/SMDHC/SEMPLA, art. 4º, III</t>
  </si>
  <si>
    <t>Disponibiliza link à página "Pedidos Respondidos" presente no Portal de Dados Abertos?</t>
  </si>
  <si>
    <t>NOTA ITA (PROGRAMA DE METAS 2019-2020)</t>
  </si>
  <si>
    <t>https://www.prefeitura.sp.gov.br/cidade/secretarias/turismo/</t>
  </si>
  <si>
    <t>Esclarece o que é o Programa de Metas (PdM)?</t>
  </si>
  <si>
    <t>Esclarece o que é o Plano Plurianual (PPA)?</t>
  </si>
  <si>
    <t>Esclarece o que é a Lei de Diretrizes Orçamentárias (LDO)?</t>
  </si>
  <si>
    <t>Esclarece o que é a Lei Orçamentária Anual (LOA)?</t>
  </si>
  <si>
    <t>Em relação ao atual ano, disponibiliza lista completa dos processos licitatórios em andamento e já concluídos com os seus respectivos editais e resultados?</t>
  </si>
  <si>
    <t>Em relação aos anos anteriores, disponibiliza lista completa dos processos licitatórios concluídos com os seus respectivos editais e resultados?</t>
  </si>
  <si>
    <t>Disponibiliza link para editais destinados a MEs e EPPs?</t>
  </si>
  <si>
    <t>Disponibiliza informações sobre o objeto e o valor global dos contratos celebrados no presente ano?</t>
  </si>
  <si>
    <t>Disponibiliza informações sobre a data de assinatura e vigência dos contratos celebrados no presente ano?</t>
  </si>
  <si>
    <t>Disponibiliza informações sobre o objeto e o valor global dos contratos celebrados em anos anteriores?</t>
  </si>
  <si>
    <t>Disponibiliza informações sobre a data de assinatura e vigência dos contratos celebrados em anos anteriores?</t>
  </si>
  <si>
    <t>Disponibiliza informações sobre o objeto e o valor global dos convênios celebrados no presente ano?</t>
  </si>
  <si>
    <t>Disponibiliza informações sobre o objeto e o valor global dos convênios celebrados em anos anteriores?</t>
  </si>
  <si>
    <t>Disponibiliza informações sobre a data de assinatura e vigência dos convênios celebrados em anos anteriores?</t>
  </si>
  <si>
    <t>Disponibiliza informações sobre a data de assinatura e vigência dos convênios celebrados no presente ano?</t>
  </si>
  <si>
    <t>Disponibiliza informações sobre os Termos de Doação celebrados no presente ano, acompanhados de seus respectivos extratos ou íntegras?</t>
  </si>
  <si>
    <t>Disponibiliza informações sobre os Termos de Doação celebrados em anos anteriores, acompanhados de seus respectivos extratos ou íntegras?</t>
  </si>
  <si>
    <t>Disponibiliza informações sobre os Termos de Comodato celebrados no presente ano, acompanhados de seus respectivos extratos ou íntegras?</t>
  </si>
  <si>
    <t>Disponibiliza informações sobre os Termos de Comodato celebrados em anos anteriores, acompanhados de seus respectivos extratos ou íntegras?</t>
  </si>
  <si>
    <t>Secretaria Municipal de Licenciamento</t>
  </si>
  <si>
    <t xml:space="preserve">Secretaria Municipal de Desenvolvimento Econômico e Trabalho </t>
  </si>
  <si>
    <t>SMDET</t>
  </si>
  <si>
    <t>Secretaria Municipal de Desenvolvimento Urbano</t>
  </si>
  <si>
    <t>SMDU</t>
  </si>
  <si>
    <t>https://www.prefeitura.sp.gov.br/cidade/secretarias/urbanismo/</t>
  </si>
  <si>
    <t>https://www.prefeitura.sp.gov.br/cidade/secretarias/licenciamento/</t>
  </si>
  <si>
    <t>SEL</t>
  </si>
  <si>
    <t>Informa se houve e, caso afirmativo, qual foi o objetivo e valores dos repasses e transferências de recursos financeiros ocorridos em pelo menos nos três útlimos anos?</t>
  </si>
  <si>
    <t>Ainda em caso afirmativo, informa a origem ou destino dos repasses e transferências de recursos financeiros ocorridos em pelo menos nos três útlimos anos?</t>
  </si>
  <si>
    <r>
      <rPr>
        <b/>
        <sz val="10"/>
        <color indexed="8"/>
        <rFont val="Times New Roman"/>
        <family val="1"/>
      </rPr>
      <t xml:space="preserve">a) </t>
    </r>
    <r>
      <rPr>
        <sz val="10"/>
        <color indexed="8"/>
        <rFont val="Times New Roman"/>
        <family val="1"/>
      </rPr>
      <t xml:space="preserve">O </t>
    </r>
    <r>
      <rPr>
        <sz val="10"/>
        <color indexed="10"/>
        <rFont val="Times New Roman"/>
        <family val="1"/>
      </rPr>
      <t>cumprimento total</t>
    </r>
    <r>
      <rPr>
        <sz val="10"/>
        <color indexed="8"/>
        <rFont val="Times New Roman"/>
        <family val="1"/>
      </rPr>
      <t xml:space="preserve"> deste item dar-se-á quando o órgão disponibilizar o seu organograma em forma de figura/imagem e haver a data da última atualização da página (obrigatoriamente em alguma data igual ou posterior a 01/01/2019). 
</t>
    </r>
    <r>
      <rPr>
        <b/>
        <sz val="10"/>
        <color indexed="8"/>
        <rFont val="Times New Roman"/>
        <family val="1"/>
      </rPr>
      <t>b)</t>
    </r>
    <r>
      <rPr>
        <sz val="10"/>
        <color indexed="8"/>
        <rFont val="Times New Roman"/>
        <family val="1"/>
      </rPr>
      <t xml:space="preserve"> Dever-se-á considerar que o</t>
    </r>
    <r>
      <rPr>
        <sz val="10"/>
        <color indexed="10"/>
        <rFont val="Times New Roman"/>
        <family val="1"/>
      </rPr>
      <t xml:space="preserve"> cumprimento do requisito foi parcial </t>
    </r>
    <r>
      <rPr>
        <sz val="10"/>
        <color indexed="8"/>
        <rFont val="Times New Roman"/>
        <family val="1"/>
      </rPr>
      <t xml:space="preserve">quando houver a disponibilização da figura/imagem e a data da última atualização da página for anterior a 01/01/2019 e, no entanto, não superior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considerados como </t>
    </r>
    <r>
      <rPr>
        <sz val="10"/>
        <color indexed="10"/>
        <rFont val="Times New Roman"/>
        <family val="1"/>
      </rPr>
      <t xml:space="preserve">descumprimento total </t>
    </r>
    <r>
      <rPr>
        <sz val="10"/>
        <color indexed="8"/>
        <rFont val="Times New Roman"/>
        <family val="1"/>
      </rPr>
      <t>do item.</t>
    </r>
  </si>
  <si>
    <t>Informa outros canais de atendimento: Portal de Atendimento SP 156 e suas respectivas especificidades?</t>
  </si>
  <si>
    <r>
      <rPr>
        <b/>
        <sz val="10"/>
        <color indexed="8"/>
        <rFont val="Times New Roman"/>
        <family val="1"/>
      </rPr>
      <t xml:space="preserve">a) </t>
    </r>
    <r>
      <rPr>
        <sz val="10"/>
        <color indexed="8"/>
        <rFont val="Times New Roman"/>
        <family val="1"/>
      </rPr>
      <t xml:space="preserve">O </t>
    </r>
    <r>
      <rPr>
        <sz val="10"/>
        <color indexed="10"/>
        <rFont val="Times New Roman"/>
        <family val="1"/>
      </rPr>
      <t xml:space="preserve">cumprimento total </t>
    </r>
    <r>
      <rPr>
        <sz val="10"/>
        <color indexed="8"/>
        <rFont val="Times New Roman"/>
        <family val="1"/>
      </rPr>
      <t xml:space="preserve">deste item dar-se-á quando o órgão disponibilizar, para cada conselho ou órgão colegiado mencionado,  quando cabível, as suas respectivas atas de reunião deliberadas nos últimos três anos anteriores ao atual. Caso não haja atas de reunião deliberadas (ou não são cabíveis ao caso) no período solicitado, este fato dever-se-á ser informado.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houver informações requisitadas pela alínea "a" disponibilizadas de forma incompleta (no caso, informações de dois dos três últimos anos anteriores ao atual) ou inadequada. Além disso, enquadra-se neste status se a data da última atualização da página for anterior a 01/01/2019 e, desde que, não ultrapasse a 1 ano contado a partir da data da sua coleta.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</si>
  <si>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 xml:space="preserve">cumprimento total </t>
    </r>
    <r>
      <rPr>
        <sz val="10"/>
        <color indexed="8"/>
        <rFont val="Times New Roman"/>
        <family val="1"/>
      </rPr>
      <t xml:space="preserve">deste item dar-se-á quando o órgão disponibilizar, para cada conselho ou órgão colegiado mencionado,  quando cabível, as suas respectivas resoluções proferidas nos últimos três anos anteriores ao atual. Caso não haja resoluções proferidas (ou não são cabíveis ao caso) no período solicitado, este fato dever-se-á ser informado.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houver informações requisitadas pela alínea "a" disponibilizadas de forma incompleta (no caso, informações de dois dos três últimos anos anteriores ao atual) ou inadequada. Além disso, enquadra-se neste status se a data da última atualização da página for anterior a 01/01/2019 e, desde que, não ultrapasse a 1 ano contado a partir da data da sua coleta.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</si>
  <si>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 xml:space="preserve">cumprimento total </t>
    </r>
    <r>
      <rPr>
        <sz val="10"/>
        <color indexed="8"/>
        <rFont val="Times New Roman"/>
        <family val="1"/>
      </rPr>
      <t xml:space="preserve">deste item dar-se-á quando o órgão disponibilizar, para cada conselho ou órgão colegiado mencionado,  quando cabível, as suas respectivas deliberações proferidas nos últimos três anos anteriores ao atual. Caso não haja deliberações (ou não são cabíveis ao caso) no período solicitado, este fato dever-se-á ser informado.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houver informações requisitadas pela alínea "a" disponibilizadas de forma incompleta (no caso, informações de dois dos três últimos anos anteriores ao atual) ou inadequada. Além disso, enquadra-se neste status se a data da última atualização da página for anterior a 01/01/2019 e, desde que, não ultrapasse a 1 ano contado a partir da data da sua coleta.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</si>
  <si>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conceituais sobre diálogos sociais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A página também deverá disponibilizar a data de sua última atualização como sendo igual ou posterior à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apenas a disponibilização, de forma insuficiente ou inadequada, de informações conceituais sobre aspectos relacionados a seção (conforme citado na alínea "a").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</si>
  <si>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relativas à pelo menos os três últimos anos anteriores ao atual, sobre todos os contratos celebrados por cada um dos fundos públicos mencionado (disponibilizando, pelo menos, o número correspondente do processo ou de identificação do edital). Outro aspecto a ser observado é a disponibilização da data da última atualização da página, a qual deverá ser igual ou posterior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 disponibilização de informações de forma parcial conforme requisitos apresentados na alínea "a" (referentes a, pelo menos, dois dos três anos anteriores ao atual).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</si>
  <si>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sobre o objeto e sobre o valor global de cada um dos contratos celebrados, nos três últimos anos anteriores ao atual, por cada um dos fundos públicos mencionado.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a disponibilização de forma insuficiente ou inadequada das informações relacionadas à seção (conforme citado na alínea "a").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</si>
  <si>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sobre a data de assinatura e o período de vigência (ambos no formato dd/mm/aaaa) de cada um dos contratos celebrados pelo fundo e que são relativos aos três últimos anos anteriores ao atual. Outro aspecto a ser observado é a disponibilização da data da última atualização da página, a qual deverá ser igual ou posterior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 disponibilização de forma insuficiente ou inadequada das informações relacionadas à seção (conforme citado na alínea "a").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 xml:space="preserve">descumprimento total </t>
    </r>
    <r>
      <rPr>
        <sz val="10"/>
        <color indexed="8"/>
        <rFont val="Times New Roman"/>
        <family val="1"/>
      </rPr>
      <t>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</si>
  <si>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relativas à pelo menos os três últimos anos anteriores ao atual, sobre todos os convênios celebrados por cada um dos fundos públicos mencionado (disponibilizando, pelo menos, o número correspondente do processo ou de identificação do edital). Outro aspecto a ser observado é a disponibilização da data da última atualização da página, a qual deverá ser igual ou posterior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 disponibilização de informações de forma parcial conforme requisitos apresentados na alínea "a" (referentes a, pelo menos, dois dos três anos anteriores ao atual).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</si>
  <si>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t>Disponibiliza informações sobre o objeto e valor global dos convênios celebrados no presente ano?</t>
  </si>
  <si>
    <t>Disponibiliza informações sobre  o objeto e valor global dos convênios celebrados em anos anteriores?</t>
  </si>
  <si>
    <t>Disponibiliza informações sobre o objeto e valor global dos convênios celebrados em anos anteriores?</t>
  </si>
  <si>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sobre o objeto e sobre o valor global de cada um dos convênios celebrados, nos três últimos anos anteriores ao atual, por cada um dos fundos públicos mencionado.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a disponibilização de forma insuficiente ou inadequada das informações relacionadas à seção (conforme citado na alínea "a").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</si>
  <si>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sobre a data de assinatura e o período de vigência (ambos no formato dd/mm/aaaa) de cada um dos convênios celebrados pelo fundo e que são relativos aos três últimos anos anteriores ao atual. Outro aspecto a ser observado é a disponibilização da data da última atualização da página, a qual deverá ser igual ou posterior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 disponibilização de forma insuficiente ou inadequada das informações relacionadas à seção (conforme citado na alínea "a").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 xml:space="preserve">descumprimento total </t>
    </r>
    <r>
      <rPr>
        <sz val="10"/>
        <color indexed="8"/>
        <rFont val="Times New Roman"/>
        <family val="1"/>
      </rPr>
      <t>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</si>
  <si>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 xml:space="preserve">cumprimento total </t>
    </r>
    <r>
      <rPr>
        <sz val="10"/>
        <color indexed="8"/>
        <rFont val="Times New Roman"/>
        <family val="1"/>
      </rPr>
      <t xml:space="preserve">deste item dar-se-á quando o órgão disponibilizar, para cada fundo público mencionado,  quando cabível, as suas respectivas deliberações proferidas nos últimos três anos anteriores ao atual. Caso não haja deliberações (ou não são cabíveis ao caso) no período solicitado, este fato dever-se-á ser informado.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houver informações requisitadas pela alínea "a" disponibilizadas de forma incompleta (no caso, informações de dois dos três últimos anos anteriores ao atual) ou inadequada. Além disso, enquadra-se neste status se a data da última atualização da página for anterior a 01/01/2019 e, desde que, não ultrapasse a 1 ano contado a partir da data da sua coleta.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</si>
  <si>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 xml:space="preserve">cumprimento total </t>
    </r>
    <r>
      <rPr>
        <sz val="10"/>
        <color indexed="8"/>
        <rFont val="Times New Roman"/>
        <family val="1"/>
      </rPr>
      <t xml:space="preserve">deste item dar-se-á quando o órgão disponibilizar, para cada fundo público mencionado, os seus respectivos balanços financeiro referentes aos três últimos anos anteriores ao atual. Cada balanço financeiro deverá disponibilizar, pelo menos, dados pormenorizados sobre (1) receitas, (2) despesas, (3) resultado financeiro do exercício e (4) saldos provenientes do exercício anterior e (5) saldos de disponibilidades que ficarão para o exercício subequente.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houver informações requisitadas pela alínea "a" disponibilizadas de forma incompleta ou inadequada em relação a, pelo menos, metade dos requisitos. Além disso, enquadra-se neste status se a data da última atualização da página for anterior a 01/01/2019 e, desde que, não ultrapasse a 1 ano contado a partir da data da sua coleta.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</si>
  <si>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 xml:space="preserve">cumprimento total </t>
    </r>
    <r>
      <rPr>
        <sz val="10"/>
        <color indexed="8"/>
        <rFont val="Times New Roman"/>
        <family val="1"/>
      </rPr>
      <t xml:space="preserve">deste item dar-se-á quando o órgão disponibilizar, para cada fundo público mencionado mencionado,  quando cabível, as suas respectivas atas de reunião deliberadas nos últimos três anos anteriores ao atual. Caso não haja atas de reunião deliberadas (ou não são cabíveis ao caso) no período solicitado, este fato dever-se-á ser informado.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houver informações requisitadas pela alínea "a" disponibilizadas de forma incompleta (no caso, informações de dois dos três últimos anos anteriores ao atual) ou inadequada. Além disso, enquadra-se neste status se a data da última atualização da página for anterior a 01/01/2019 e, desde que, não ultrapasse a 1 ano contado a partir da data da sua coleta.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</si>
  <si>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cumprimento total</t>
    </r>
    <r>
      <rPr>
        <sz val="10"/>
        <color indexed="8"/>
        <rFont val="Times New Roman"/>
        <family val="1"/>
      </rPr>
      <t xml:space="preserve"> deste item dar-se-á quando o órgão disponibilizar arquivo que dê acesso à listagem de todos os seus servidores contendo, no mínimo, as seguintes informações em relação a cada um deles: (1) nome completo, (2) cargo que ocupa, (3) natureza do cargo e (4) unidade em que exerce o cargo. Além disso, as informações contidas nesta listagem deverão estar atualizadas em um período não superior a 30 (trinta) dias, contados a partir da data de sua verificação.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color indexed="8"/>
        <rFont val="Times New Roman"/>
        <family val="1"/>
      </rPr>
      <t xml:space="preserve">quando houver informações requisitadas pela alínea "a" disponibilizadas de forma incompleta ou inadequada em relação a, pelo menos, metade dos requisitos. Em relação a data de atualização das informações, estas não poderão ser superiores a 60 (sessenta) dias, contados a partir da data de sua verificação.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 xml:space="preserve">descumprimento total </t>
    </r>
    <r>
      <rPr>
        <sz val="10"/>
        <color indexed="8"/>
        <rFont val="Times New Roman"/>
        <family val="1"/>
      </rPr>
      <t>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</si>
  <si>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cumprimento total</t>
    </r>
    <r>
      <rPr>
        <sz val="10"/>
        <color indexed="8"/>
        <rFont val="Times New Roman"/>
        <family val="1"/>
      </rPr>
      <t xml:space="preserve"> deste item dar-se-á quando o órgão disponibilizar arquivo que dê acesso à listagem disponibilizando as remunerações e subsídios de todos os seus servidores contendo, no mínimo, as seguintes informações em relação a cada um deles: (1) nome completo, (2) situação (ativo, aposentedo, entre outras), (3) cargo base, (4) valor em reais da remuneração do mês, (5) valor em reais dos demais elementos da remuneração, (6) valor em reais da remuneração bruta e (7) jornada de trabalho em horas. Também poder-se-á considerar atendida esta variável caso o órgão disponibilize o link direto para a página do Portal da Transparência denominada "Funcionalismo na Prefeitura" (</t>
    </r>
    <r>
      <rPr>
        <i/>
        <sz val="10"/>
        <color indexed="8"/>
        <rFont val="Times New Roman"/>
        <family val="1"/>
      </rPr>
      <t>http://transparencia.prefeitura.sp.gov.br/funcionalismo/Paginas/BuscaServidores.aspx</t>
    </r>
    <r>
      <rPr>
        <sz val="10"/>
        <color indexed="8"/>
        <rFont val="Times New Roman"/>
        <family val="1"/>
      </rPr>
      <t xml:space="preserve">). Além disso, as informações contidas nesta listagem deverão estar atualizadas em um período não superior a 30 (trinta) dias, contados a partir da data de sua verificação.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color indexed="8"/>
        <rFont val="Times New Roman"/>
        <family val="1"/>
      </rPr>
      <t xml:space="preserve">quando houver informações requisitadas pela alínea "a" disponibilizadas de forma incompleta ou inadequada em relação a, pelo menos, metade dos requisitos. Outra possibilidade é quando, caso o órgão opte por utilizar o Portal da Transparência, disponibilize link intermediário (por exemplo, para a página inicial do portal mencionado) visando o acesso à página denominada "Funcionalismo na Prefeitura". Em relação a data de atualização das informações, estas não poderão ser superiores a 60 (sessenta) dias, contados a partir da data de sua verificação.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 xml:space="preserve">descumprimento total </t>
    </r>
    <r>
      <rPr>
        <sz val="10"/>
        <color indexed="8"/>
        <rFont val="Times New Roman"/>
        <family val="1"/>
      </rPr>
      <t>do item.</t>
    </r>
  </si>
  <si>
    <t>Verificação da presença das seções previstas pelas normas vigentes ou recomendadas pela CGM relacionadas à promoção da transparência tanto para o Botão "Acesso à Informação" como para o Botão "Participação Social". Seu cáluculo é dado automaticamente ao final do preenchimento das variáveis 13 a 29 (através de aplicação de média simples).</t>
  </si>
  <si>
    <t>Avaliação do conteúdo das seções previstas pelas normas vigentes ou recomendadas pela CGM relacionadas à promoção da transparência para o Botão "Acesso à Informação". Seu cáluculo é dado automaticamente ao final do preenchimento das variáveis 30 a 122 (através de aplicação de média simples).</t>
  </si>
  <si>
    <t>Avaliação do conteúdo das seções previstas pelas normas vigentes ou recomendadas pela CGM relacionadas à promoção da transparência para o Botão "Participação Social". Seu cáluculo é dado automaticamente ao final do preenchimento das variáveis 123 a 173 (através de aplicação de média simples).</t>
  </si>
  <si>
    <t>Portaria Instersecretarial nº 03/2014 - CGM/SECOM/SMDHC/SEMPLA</t>
  </si>
  <si>
    <t>FEDERAL</t>
  </si>
  <si>
    <t>MUNICIPAL</t>
  </si>
  <si>
    <t>ESFERA</t>
  </si>
  <si>
    <t>NORMA JURÍDICA</t>
  </si>
  <si>
    <t>EMENTA</t>
  </si>
  <si>
    <t>LINK DE ACESSO</t>
  </si>
  <si>
    <t>Estabelece normas de finanças públicas voltadas para a responsabilidade na gestão fiscal e dá outras providências.</t>
  </si>
  <si>
    <t>http://www.planalto.gov.br/ccivil_03/leis/lcp/lcp101.htm</t>
  </si>
  <si>
    <t>Regula o acesso a informações previsto no inciso XXXIII do art. 5º , no inciso II do § 3º do art. 37 e no § 2º do art. 216 da Constituição Federal; altera a Lei nº 8.112, de 11 de dezembro de 1990; revoga a Lei nº 11.111, de 5 de maio de 2005, e dispositivos da Lei nº 8.159, de 8 de janeiro de 1991; e dá outras providências.</t>
  </si>
  <si>
    <t>http://www.planalto.gov.br/ccivil_03/_ato2011-2014/2011/lei/l12527.htm</t>
  </si>
  <si>
    <t>Estabelece o regime jurídico das parcerias entre a administração pública e as organizações da sociedade civil, em regime de mútua cooperação, para a consecução de finalidades de interesse público e recíproco, mediante a execução de atividades ou de projetos previamente estabelecidos em planos de trabalho inseridos em termos de colaboração, em termos de fomento ou em acordos de cooperação; define diretrizes para a política de fomento, de colaboração e de cooperação com organizações da sociedade civil; e altera as Leis nºs 8.429, de 2 de junho de 1992, e 9.790, de 23 de março de 1999. (Redação dada pela Lei nº 13.204, de 2015).</t>
  </si>
  <si>
    <t>http://www.planalto.gov.br/ccivil_03/_ato2011-2014/2014/lei/L13019compilado.htm</t>
  </si>
  <si>
    <t>Dispõe sobre a doação de bens e serviços e o estabelecimento de parcerias com a iniciativa privada.</t>
  </si>
  <si>
    <t>http://legislacao.prefeitura.sp.gov.br/leis/decreto-40384-de-03-de-abril-de-2001</t>
  </si>
  <si>
    <t>Decreto nº 40.384, de 03/04/2001</t>
  </si>
  <si>
    <t>Regulamenta o recebimento de doações e comodatos de bens, exceto imóveis, bem como de doações de direitos e serviços, sem ônus ou encargos, pelos órgãos da Administração Direta, Autarquias, Fundações e Serviços Sociais Autônomos; institui o Selo Amigo da Cidade de São Paulo.</t>
  </si>
  <si>
    <t>http://legislacao.prefeitura.sp.gov.br/leis/decreto-58102-de-23-de-fevereiro-de-2018</t>
  </si>
  <si>
    <t>Decreto nº 58.102, de 23/02/2018</t>
  </si>
  <si>
    <t>Confere nova regulamentação ao artigo 50 da Lei nº 14.223, de 26 de setembro de 2006, o qual dispõe sobre a celebração de termos de cooperação com a iniciativa privada, visando à execução e manutenção de melhorias urbanas, ambientais e paisagísticas, bem como à conservação de áreas municipais, em consonância com o disposto no artigo 24 da Lei nº 14.517, de 16 de outubro de 2007; acresce o § 3º ao artigo 2º do Decreto nº 40.384, de 3 de abril de 2001, que dispõe sobre a doação de bens e serviços e o estabelecimento de parcerias com a iniciativa privada; revoga o Decreto nº 50.077, de 6 de outubro de 2008.</t>
  </si>
  <si>
    <t>http://legislacao.prefeitura.sp.gov.br/leis/decreto-52062-de-30-de-dezembro-de-2010</t>
  </si>
  <si>
    <t>Decreto nº 52.062, de 30/12/2010</t>
  </si>
  <si>
    <t>Regulamenta a Lei nº 14.720, de 25 de abril de 2008, que dispõe sobre a publicação de informações sobre funcionários, empregados e servidores, vinculados ao Poder Público Municipal, no endereço eletrônico do órgão ou ente em que se encontram em exercício.</t>
  </si>
  <si>
    <t>http://legislacao.prefeitura.sp.gov.br/leis/decreto-50070-de-2-de-outubro-de-2008</t>
  </si>
  <si>
    <t>Decreto nº 50.070, de 02/10//2008</t>
  </si>
  <si>
    <t>Lei nº 14.720, de 25/04/2008</t>
  </si>
  <si>
    <t>Regulamenta a Lei Federal n° 12.527, de 18 de novembro de 2011, no âmbito do Poder Executivo, estabelecendo procedimentos e outras providências correlatas para garantir o direito de acesso à informação, conforme especifica.</t>
  </si>
  <si>
    <t>http://legislacao.prefeitura.sp.gov.br/leis/decreto-53623-de-12-de-dezembro-de-2012</t>
  </si>
  <si>
    <t>Cria normas e procedimentos para transparência ativa de um mínimo de informações a serem disponibilizadas nos sites de todos os órgãos e entidades da Administração Municipal.</t>
  </si>
  <si>
    <t>http://legislacao.prefeitura.sp.gov.br/leis/portaria-intersecretarial-controladoria-geral-do-municipio-3-de-23-de-agosto-de-2014</t>
  </si>
  <si>
    <t>http://legislacao.prefeitura.sp.gov.br/leis/lei-14720-de-25-de-abril-de-2008</t>
  </si>
  <si>
    <t>Dispõe sobre a publicação de informações sobre funcionários, empregados e servidores, vinculados ao Poder Público Municipal, no endereço eletrônico do órgão em que se encontram em exercício, e dá outras providências.</t>
  </si>
  <si>
    <t>Lei Complementar nº 101, de 04/05/2000</t>
  </si>
  <si>
    <t>Lei nº 12.527, de 18/11/2011</t>
  </si>
  <si>
    <t>Lei nº 13.019, de 31/07/2014</t>
  </si>
  <si>
    <t>Decreto nº 53.623, de 12/12/2012</t>
  </si>
  <si>
    <t>N O R M A S   J U R Í D I C A S   A P L I C Á V E I S</t>
  </si>
  <si>
    <t>N O R M A S   J U R Í D I C A S   C O M   I N C I D Ê N C I A   C O M P L E M E N T A R</t>
  </si>
  <si>
    <t>Dispõe sobre a proteção de dados pessoais e altera a Lei nº 12.965, de 23 de abril de 2014 (Marco Civil da Internet).</t>
  </si>
  <si>
    <t>http://www.planalto.gov.br/ccivil_03/_ato2015-2018/2018/lei/L13709.htm</t>
  </si>
  <si>
    <t>Lei nº 13.709, de 14/08/2014</t>
  </si>
  <si>
    <t xml:space="preserve">Lei nº 12.965, de 23/04/2014 </t>
  </si>
  <si>
    <t>Estabelece princípios, garantias, direitos e deveres para o uso da Internet no Brasil.</t>
  </si>
  <si>
    <t>http://www.planalto.gov.br/ccivil_03/_ato2011-2014/2014/lei/l12965.htm</t>
  </si>
  <si>
    <t>Lei nº 16.051, de 06/08/2014</t>
  </si>
  <si>
    <t>Estabelece diretrizes a serem observadas para a publicação de dados e informações pela Prefeitura do Município de São Paulo, Câmara Municipal de São Paulo e pelo Tribunal de Contas do Município de São Paulo em formato eletrônico e pela internet, e dá outras providências.</t>
  </si>
  <si>
    <t>Constituição da República Federativa do Brasil de 1988</t>
  </si>
  <si>
    <t>http://www.planalto.gov.br/ccivil_03/constituicao/constituicao.htm</t>
  </si>
  <si>
    <t>[não aplicável]</t>
  </si>
  <si>
    <t>Lei Orgânica do Município de São Paulo</t>
  </si>
  <si>
    <t>http://legislacao.prefeitura.sp.gov.br/leis/lei-0-de-04-de-abril-de-1990</t>
  </si>
  <si>
    <t>Secretaria do Governo Municipal</t>
  </si>
  <si>
    <t>SGM</t>
  </si>
  <si>
    <t>Secretaria Municipal da Casa Civil</t>
  </si>
  <si>
    <t>SMCV</t>
  </si>
  <si>
    <t>https://www.prefeitura.sp.gov.br/cidade/secretarias/casa_civil/</t>
  </si>
  <si>
    <t>https://www.prefeitura.sp.gov.br/cidade/secretarias/governo/</t>
  </si>
  <si>
    <t>Secretaria Municipal das Subprefeituras</t>
  </si>
  <si>
    <t>SMSUB</t>
  </si>
  <si>
    <t>SG</t>
  </si>
  <si>
    <t>Disponibiliza link à página "Como pedir uma informação" presente no Portal da Transparência (e-SIC)?</t>
  </si>
  <si>
    <r>
      <rPr>
        <b/>
        <sz val="9"/>
        <color indexed="10"/>
        <rFont val="Times New Roman"/>
        <family val="1"/>
      </rPr>
      <t>RECOMENDAÇÕES GERAIS</t>
    </r>
    <r>
      <rPr>
        <sz val="9"/>
        <rFont val="Times New Roman"/>
        <family val="1"/>
      </rPr>
      <t xml:space="preserve">
• Durante todo o processo de avaliação dever-se-á levar em consideração a óptica do cidadão (linguagem cidadã, complexidade dos temas tratados, entre outros);
• Atentar-se aos prazos referentes às datas de atualização de cada uma das páginas avaliadas;
• Caso haja a disponibilização de links, estes deverão estar funcionando corretamente e de acordo com o assunto ao qual fazem referência no texto no qual encontram-se contextualizados;
• Verificar se houve preferência pela disponibilização de links que possibilitem o acesso direto à página desejada. Neste sentido, é importante ressaltar que o ideal é que o internauta alcance o assunto desejado em até 3 cliques.</t>
    </r>
  </si>
  <si>
    <t>Disponibiliza link para o Portal e-Negócios?</t>
  </si>
  <si>
    <t>Em relação aos seus conselhos e órgãos colegiados, disponibiliza os seus respectivos períodos de mandato?</t>
  </si>
  <si>
    <t>Lei nº 8.666, de 21/06/1993</t>
  </si>
  <si>
    <t>http://www.planalto.gov.br/ccivil_03/leis/L8666compilado.htm</t>
  </si>
  <si>
    <t>Regulamenta o art. 37, inciso XXI, da Constituição Federal, institui normas para licitações e contratos da Administração Pública e dá outras providências.</t>
  </si>
  <si>
    <t>• Lei Federal nº 8.666/1993, art. 16
• Lei Federal nº 12.527/2011, arts. 7º, VI e 8º, § 1º, IV
• Lei Orgânica do Município de SP, art. 116
• Decreto Municipal nº 53.623/2012, art. 10, § 1º, III
• Portaria Instersecretarial nº 03/2014 - CGM/SECOM/SMDHC/SEMPLA, art. 6º</t>
  </si>
  <si>
    <t>Disponibiliza link à página "Pedidos Respondidos" presente no Portal de Transparência?</t>
  </si>
  <si>
    <t>Disponibiliza informações sobre os Acordos/Termos de Cooperação celebrados no presente ano, acompanhados de seus respectivos extratos ou íntegras?</t>
  </si>
  <si>
    <t>Disponibiliza informações sobre o objeto, data de assinatura, vigência e possíveis valores dos Acordos/Termos de Cooperação celebrados no presente ano?</t>
  </si>
  <si>
    <t>Disponibiliza informações sobre os Acordos/Termos de Cooperação celebrados em anos anteriores, acompanhados de seus respectivos extratos ou íntegras?</t>
  </si>
  <si>
    <t>Disponibiliza informações sobre o objeto, data de assinatura, vigência e possíveis valores dos Acordos/Termos de Cooperação celebrados em anos anteriores?</t>
  </si>
  <si>
    <t>Esclarece o que são Acordos/Termos de cooperação?</t>
  </si>
  <si>
    <t>Esclarece o que são Doações?</t>
  </si>
  <si>
    <t>Esclarece o que são Comodatos?</t>
  </si>
  <si>
    <t>Esclarece o que são Acordos/Termos de Cooperação?</t>
  </si>
  <si>
    <t>• Lei Federal nº 12.527/2011, art. 7º, VI e art. 8º, § 1º, IV
• Lei Federal nº 13.019/2014, art. 10
• Decreto Municipal nº 40.384/2001
• Decreto Municipal nº 52.062/2010, art. 22
• Decreto Municipal nº 53.623/2012, art. 10, § 1º, IV
• Portaria Instersecretarial nº 03/2014 - CGM/SECOM/SMDHC/SEMPLA, art. 7º, V
• Decreto Municipal nº 57.583/2017</t>
  </si>
  <si>
    <t>• Lei Complementar nº 101/2000, arts. 48, 48-A e 64, § 2º
• Lei Federal nº 12.527/2011, art. 8º, § 1º, II 
• Decreto Municipal nº 53.623/2012, art. 10, § 1º, I
• Decreto Municipal nº 57.583/2017</t>
  </si>
  <si>
    <t>Decreto nº 57.583, de 23/01/2017</t>
  </si>
  <si>
    <t>http://legislacao.prefeitura.sp.gov.br/leis/decreto-57583-de-23-de-janeiro-de-2017</t>
  </si>
  <si>
    <t>Institui o Programa Adote Uma Praça e estabelece regras especiais para a celebração de termos de cooperação com a iniciativa privada, no âmbito do referido Programa; revoga o Decreto nº 55.610, de 20 de outubro de 2014.</t>
  </si>
  <si>
    <t>Subprefeitura Aricanduva/Vila Formosa/Carrão</t>
  </si>
  <si>
    <t>Subprefeitura Casa Verde/Cachoeirinha</t>
  </si>
  <si>
    <r>
      <rPr>
        <b/>
        <u val="single"/>
        <sz val="8"/>
        <rFont val="Arial"/>
        <family val="2"/>
      </rPr>
      <t>SUBSEÇÃO "LISTA DE SERVIDORES E CONTATOS"</t>
    </r>
    <r>
      <rPr>
        <i/>
        <sz val="10"/>
        <rFont val="Arial"/>
        <family val="2"/>
      </rPr>
      <t xml:space="preserve">
Disponibiliza lista de servidores responsáveis pelo atendimento ao público?</t>
    </r>
  </si>
  <si>
    <r>
      <rPr>
        <b/>
        <u val="single"/>
        <sz val="8"/>
        <rFont val="Arial"/>
        <family val="2"/>
      </rPr>
      <t>SUBSEÇÃO "LISTA DE SERVIDORES E CONTATOS"</t>
    </r>
    <r>
      <rPr>
        <i/>
        <sz val="10"/>
        <rFont val="Arial"/>
        <family val="2"/>
      </rPr>
      <t xml:space="preserve">
Disponibiliza lista geral de servidores atualizada em, no máximo, 30 dias?</t>
    </r>
  </si>
  <si>
    <r>
      <rPr>
        <b/>
        <u val="single"/>
        <sz val="8"/>
        <rFont val="Arial"/>
        <family val="2"/>
      </rPr>
      <t>SUBSEÇÃO "LISTA DE SERVIDORES E CONTATOS"</t>
    </r>
    <r>
      <rPr>
        <i/>
        <sz val="10"/>
        <rFont val="Arial"/>
        <family val="2"/>
      </rPr>
      <t xml:space="preserve">
Disponibiliza o telefone das principais unidades que compõe a sua estrutura organizacional?</t>
    </r>
  </si>
  <si>
    <r>
      <rPr>
        <b/>
        <u val="single"/>
        <sz val="8"/>
        <rFont val="Arial"/>
        <family val="2"/>
      </rPr>
      <t>SUBSEÇÃO "LISTA DE SERVIDORES E CONTATOS"</t>
    </r>
    <r>
      <rPr>
        <i/>
        <sz val="10"/>
        <rFont val="Arial"/>
        <family val="2"/>
      </rPr>
      <t xml:space="preserve">
Disponibiliza o endereço das principais unidades que compõem a sua estrutura organizacional?</t>
    </r>
  </si>
  <si>
    <r>
      <rPr>
        <b/>
        <u val="single"/>
        <sz val="8"/>
        <rFont val="Arial"/>
        <family val="2"/>
      </rPr>
      <t>SUBSEÇÃO "LISTA DE SERVIDORES E CONTATOS"</t>
    </r>
    <r>
      <rPr>
        <i/>
        <sz val="10"/>
        <rFont val="Arial"/>
        <family val="2"/>
      </rPr>
      <t xml:space="preserve">
Disponibiliza os principais cargos do órgão e seus ocupantes?</t>
    </r>
  </si>
  <si>
    <r>
      <rPr>
        <b/>
        <u val="single"/>
        <sz val="8"/>
        <rFont val="Arial"/>
        <family val="2"/>
      </rPr>
      <t>SUBSEÇÃO "LISTA DE SERVIDORES E CONTATOS"</t>
    </r>
    <r>
      <rPr>
        <i/>
        <sz val="10"/>
        <rFont val="Arial"/>
        <family val="2"/>
      </rPr>
      <t xml:space="preserve">
Disponibiliza o mini currículo da autoridade máxima?</t>
    </r>
  </si>
  <si>
    <r>
      <rPr>
        <b/>
        <u val="single"/>
        <sz val="8"/>
        <rFont val="Arial"/>
        <family val="2"/>
      </rPr>
      <t>SUBSEÇÃO "COMPETÊNCIAS E ATRIBUIÇÕES DEFINIDAS POR LEI"</t>
    </r>
    <r>
      <rPr>
        <b/>
        <sz val="8"/>
        <rFont val="Arial"/>
        <family val="2"/>
      </rPr>
      <t xml:space="preserve">
</t>
    </r>
    <r>
      <rPr>
        <i/>
        <sz val="10"/>
        <rFont val="Arial"/>
        <family val="2"/>
      </rPr>
      <t xml:space="preserve">
Menciona as competências e atribuições definidas por lei para o órgão?</t>
    </r>
  </si>
  <si>
    <r>
      <rPr>
        <b/>
        <u val="single"/>
        <sz val="8"/>
        <rFont val="Arial"/>
        <family val="2"/>
      </rPr>
      <t>SUBSEÇÃO "COMPETÊNCIAS E ATRIBUIÇÕES DEFINIDAS POR LEI"</t>
    </r>
    <r>
      <rPr>
        <b/>
        <sz val="8"/>
        <rFont val="Arial"/>
        <family val="2"/>
      </rPr>
      <t xml:space="preserve">
</t>
    </r>
    <r>
      <rPr>
        <i/>
        <sz val="10"/>
        <rFont val="Arial"/>
        <family val="2"/>
      </rPr>
      <t xml:space="preserve">
Menciona as normas jurídicas aplicavéis às suas competências e atribuições?</t>
    </r>
  </si>
  <si>
    <r>
      <rPr>
        <b/>
        <u val="single"/>
        <sz val="8"/>
        <rFont val="Arial"/>
        <family val="2"/>
      </rPr>
      <t>SUBSEÇÃO "ORGANOGRAMA"</t>
    </r>
    <r>
      <rPr>
        <i/>
        <sz val="10"/>
        <rFont val="Arial"/>
        <family val="2"/>
      </rPr>
      <t xml:space="preserve">
Disponibiliza estrutura organizacional em forma de organograma?</t>
    </r>
  </si>
  <si>
    <r>
      <rPr>
        <b/>
        <u val="single"/>
        <sz val="8"/>
        <rFont val="Arial"/>
        <family val="2"/>
      </rPr>
      <t>SUBSEÇÃO "LISTA DE SERVIDORES E CONTATOS"</t>
    </r>
    <r>
      <rPr>
        <i/>
        <sz val="10"/>
        <rFont val="Arial"/>
        <family val="2"/>
      </rPr>
      <t xml:space="preserve">
Disponibiliza lista de servidores com suas respectivas remunerações e subsídios?</t>
    </r>
  </si>
  <si>
    <r>
      <rPr>
        <b/>
        <u val="single"/>
        <sz val="8"/>
        <rFont val="Times New Roman"/>
        <family val="1"/>
      </rPr>
      <t>SUBSEÇÃO "COMPETÊNCIAS E ATRIBUIÇÕES DEFINIDAS POR LEI"</t>
    </r>
    <r>
      <rPr>
        <sz val="10"/>
        <rFont val="Times New Roman"/>
        <family val="1"/>
      </rPr>
      <t xml:space="preserve">
Menciona as competências e atribuições definidas por lei para o órgão?</t>
    </r>
  </si>
  <si>
    <r>
      <rPr>
        <b/>
        <u val="single"/>
        <sz val="8"/>
        <rFont val="Times New Roman"/>
        <family val="1"/>
      </rPr>
      <t>SUBSEÇÃO "COMPETÊNCIAS E ATRIBUIÇÕES DEFINIDAS POR LEI"</t>
    </r>
    <r>
      <rPr>
        <sz val="10"/>
        <rFont val="Times New Roman"/>
        <family val="1"/>
      </rPr>
      <t xml:space="preserve">
Menciona as normas jurídicas aplicavéis às suas competências e atribuições?</t>
    </r>
  </si>
  <si>
    <r>
      <rPr>
        <b/>
        <u val="single"/>
        <sz val="8"/>
        <rFont val="Times New Roman"/>
        <family val="1"/>
      </rPr>
      <t>SUBSEÇÃO "ORGANOGRAMA"</t>
    </r>
    <r>
      <rPr>
        <sz val="10"/>
        <rFont val="Times New Roman"/>
        <family val="1"/>
      </rPr>
      <t xml:space="preserve">
Disponibiliza estrutura organizacional em forma de organograma?</t>
    </r>
  </si>
  <si>
    <r>
      <rPr>
        <b/>
        <u val="single"/>
        <sz val="8"/>
        <rFont val="Times New Roman"/>
        <family val="1"/>
      </rPr>
      <t>SUBSEÇÃO "LISTA DE SERVIDORES E CONTATOS"</t>
    </r>
    <r>
      <rPr>
        <sz val="10"/>
        <rFont val="Times New Roman"/>
        <family val="1"/>
      </rPr>
      <t xml:space="preserve">
Disponibiliza o mini currículo da autoridade máxima?</t>
    </r>
  </si>
  <si>
    <r>
      <rPr>
        <b/>
        <u val="single"/>
        <sz val="8"/>
        <rFont val="Times New Roman"/>
        <family val="1"/>
      </rPr>
      <t>SUBSEÇÃO "LISTA DE SERVIDORES E CONTATOS"</t>
    </r>
    <r>
      <rPr>
        <sz val="10"/>
        <rFont val="Times New Roman"/>
        <family val="1"/>
      </rPr>
      <t xml:space="preserve">
Disponibiliza os principais cargos do órgão e seus ocupantes?</t>
    </r>
  </si>
  <si>
    <r>
      <rPr>
        <b/>
        <u val="single"/>
        <sz val="8"/>
        <rFont val="Times New Roman"/>
        <family val="1"/>
      </rPr>
      <t>SUBSEÇÃO "LISTA DE SERVIDORES E CONTATOS"</t>
    </r>
    <r>
      <rPr>
        <sz val="10"/>
        <rFont val="Times New Roman"/>
        <family val="1"/>
      </rPr>
      <t xml:space="preserve">
Disponibiliza o endereço das principais unidades que compõem a sua estrutura organizacional?</t>
    </r>
  </si>
  <si>
    <r>
      <rPr>
        <b/>
        <u val="single"/>
        <sz val="8"/>
        <rFont val="Times New Roman"/>
        <family val="1"/>
      </rPr>
      <t>SUBSEÇÃO "LISTA DE SERVIDORES E CONTATOS"</t>
    </r>
    <r>
      <rPr>
        <sz val="10"/>
        <rFont val="Times New Roman"/>
        <family val="1"/>
      </rPr>
      <t xml:space="preserve">
Disponibiliza o telefone das principais unidades que compõe a sua estrutura organizacional?</t>
    </r>
  </si>
  <si>
    <r>
      <rPr>
        <b/>
        <u val="single"/>
        <sz val="8"/>
        <rFont val="Times New Roman"/>
        <family val="1"/>
      </rPr>
      <t xml:space="preserve">SUBSEÇÃO "LISTA DE SERVIDORES E CONTATOS"
</t>
    </r>
    <r>
      <rPr>
        <sz val="10"/>
        <rFont val="Times New Roman"/>
        <family val="1"/>
      </rPr>
      <t xml:space="preserve">
Disponibiliza lista geral de servidores atualizada em, no máximo, 30 dias?</t>
    </r>
  </si>
  <si>
    <r>
      <rPr>
        <b/>
        <u val="single"/>
        <sz val="8"/>
        <rFont val="Times New Roman"/>
        <family val="1"/>
      </rPr>
      <t>SUBSEÇÃO "LISTA DE SERVIDORES E CONTATOS"</t>
    </r>
    <r>
      <rPr>
        <sz val="10"/>
        <rFont val="Times New Roman"/>
        <family val="1"/>
      </rPr>
      <t xml:space="preserve">
Disponibiliza lista de servidores responsáveis pelo atendimento ao público?</t>
    </r>
  </si>
  <si>
    <r>
      <rPr>
        <b/>
        <u val="single"/>
        <sz val="8"/>
        <rFont val="Times New Roman"/>
        <family val="1"/>
      </rPr>
      <t>SUBSEÇÃO "LISTA DE SERVIDORES E CONTATOS"</t>
    </r>
    <r>
      <rPr>
        <sz val="10"/>
        <rFont val="Times New Roman"/>
        <family val="1"/>
      </rPr>
      <t xml:space="preserve">
Disponibiliza lista de servidores com suas respectivas remunerações e subsídios?</t>
    </r>
  </si>
  <si>
    <t>Disponibiliza link à página sobre o PPA presente no Portal da Transparência ou da Secretaria Municipal da Fazenda?</t>
  </si>
  <si>
    <t>Disponibiliza link à página sobre a LDO presente no Portal da Transparência ou da Secretaria Municipal da Fazenda?</t>
  </si>
  <si>
    <t>Disponibiliza link à página sobre a LOA presente no Portal da Transparência ou da Secretaria Municipal da Fazenda?</t>
  </si>
  <si>
    <r>
      <rPr>
        <b/>
        <sz val="10"/>
        <color indexed="8"/>
        <rFont val="Times New Roman"/>
        <family val="1"/>
      </rPr>
      <t>a)</t>
    </r>
    <r>
      <rPr>
        <sz val="10"/>
        <color indexed="8"/>
        <rFont val="Times New Roman"/>
        <family val="1"/>
      </rPr>
      <t xml:space="preserve"> O </t>
    </r>
    <r>
      <rPr>
        <sz val="10"/>
        <color indexed="10"/>
        <rFont val="Times New Roman"/>
        <family val="1"/>
      </rPr>
      <t xml:space="preserve">cumprimento total </t>
    </r>
    <r>
      <rPr>
        <sz val="10"/>
        <color indexed="8"/>
        <rFont val="Times New Roman"/>
        <family val="1"/>
      </rPr>
      <t xml:space="preserve">deste item dar-se-á quando o avaliador averiguar (1) a existência da presente seção, (2) se a mesma encontra-se adequadamente nomeada e (3) disposta como a primeira seção do botão "Acesso à Informação".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em relação aos requisitos expostos na alínea "a", o cumprimento do primeiro requisito e o descumprimento de um dos outros dois requisitos (2 ou 3).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t>
    </r>
    <r>
      <rPr>
        <sz val="10"/>
        <color indexed="8"/>
        <rFont val="Times New Roman"/>
        <family val="1"/>
      </rPr>
      <t xml:space="preserve"> </t>
    </r>
    <r>
      <rPr>
        <sz val="10"/>
        <color indexed="10"/>
        <rFont val="Times New Roman"/>
        <family val="1"/>
      </rPr>
      <t>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</si>
  <si>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 xml:space="preserve">cumprimento total </t>
    </r>
    <r>
      <rPr>
        <sz val="10"/>
        <color indexed="8"/>
        <rFont val="Times New Roman"/>
        <family val="1"/>
      </rPr>
      <t xml:space="preserve">deste item dar-se-á quando o avaliador averiguar (1) a existência da presente seção, (2) se a mesma encontra-se adequadamente nomeada e (3) disposta como a segunda seção do botão "Acesso à Informação".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em relação aos requisitos expostos na alínea "a", o cumprimento do primeiro requisito e o descumprimento de um dos outros dois requisitos (2 ou 3).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t>
    </r>
    <r>
      <rPr>
        <sz val="10"/>
        <color indexed="8"/>
        <rFont val="Times New Roman"/>
        <family val="1"/>
      </rPr>
      <t xml:space="preserve"> </t>
    </r>
    <r>
      <rPr>
        <sz val="10"/>
        <color indexed="10"/>
        <rFont val="Times New Roman"/>
        <family val="1"/>
      </rPr>
      <t>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</si>
  <si>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 xml:space="preserve">cumprimento total </t>
    </r>
    <r>
      <rPr>
        <sz val="10"/>
        <color indexed="8"/>
        <rFont val="Times New Roman"/>
        <family val="1"/>
      </rPr>
      <t xml:space="preserve">deste item dar-se-á quando o avaliador averiguar (1) a existência da presente seção, (2) se a mesma encontra-se adequadamente nomeada e (3) disposta como a terceira seção do botão "Acesso à Informação".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em relação aos requisitos expostos na alínea "a", o cumprimento do primeiro requisito e o descumprimento de um dos outros dois requisitos (2 ou 3).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t>
    </r>
    <r>
      <rPr>
        <sz val="10"/>
        <color indexed="8"/>
        <rFont val="Times New Roman"/>
        <family val="1"/>
      </rPr>
      <t xml:space="preserve"> </t>
    </r>
    <r>
      <rPr>
        <sz val="10"/>
        <color indexed="10"/>
        <rFont val="Times New Roman"/>
        <family val="1"/>
      </rPr>
      <t>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</si>
  <si>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 xml:space="preserve">cumprimento total </t>
    </r>
    <r>
      <rPr>
        <sz val="10"/>
        <color indexed="8"/>
        <rFont val="Times New Roman"/>
        <family val="1"/>
      </rPr>
      <t xml:space="preserve">deste item dar-se-á quando o avaliador averiguar (1) a existência da presente seção, (2) se a mesma encontra-se adequadamente nomeada e (3) disposta como a quarta seção do botão "Acesso à Informação".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em relação aos requisitos expostos na alínea "a", o cumprimento do primeiro requisito e o descumprimento de um dos outros dois requisitos (2 ou 3).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t>
    </r>
    <r>
      <rPr>
        <sz val="10"/>
        <color indexed="8"/>
        <rFont val="Times New Roman"/>
        <family val="1"/>
      </rPr>
      <t xml:space="preserve"> </t>
    </r>
    <r>
      <rPr>
        <sz val="10"/>
        <color indexed="10"/>
        <rFont val="Times New Roman"/>
        <family val="1"/>
      </rPr>
      <t>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</si>
  <si>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 xml:space="preserve">cumprimento total </t>
    </r>
    <r>
      <rPr>
        <sz val="10"/>
        <color indexed="8"/>
        <rFont val="Times New Roman"/>
        <family val="1"/>
      </rPr>
      <t xml:space="preserve">deste item dar-se-á quando o avaliador averiguar (1) a existência da presente seção, (2) se a mesma encontra-se adequadamente nomeada e (3) disposta como a quinta seção do botão "Acesso à Informação".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em relação aos requisitos expostos na alínea "a", o cumprimento do primeiro requisito e o descumprimento de um dos outros dois requisitos (2 ou 3).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t>
    </r>
    <r>
      <rPr>
        <sz val="10"/>
        <color indexed="8"/>
        <rFont val="Times New Roman"/>
        <family val="1"/>
      </rPr>
      <t xml:space="preserve"> </t>
    </r>
    <r>
      <rPr>
        <sz val="10"/>
        <color indexed="10"/>
        <rFont val="Times New Roman"/>
        <family val="1"/>
      </rPr>
      <t>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</si>
  <si>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 xml:space="preserve">cumprimento total </t>
    </r>
    <r>
      <rPr>
        <sz val="10"/>
        <color indexed="8"/>
        <rFont val="Times New Roman"/>
        <family val="1"/>
      </rPr>
      <t xml:space="preserve">deste item dar-se-á quando o avaliador averiguar (1) a existência da presente seção, (2) se a mesma encontra-se adequadamente nomeada e (3) disposta como a sexta seção do botão "Acesso à Informação".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em relação aos requisitos expostos na alínea "a", o cumprimento do primeiro requisito e o descumprimento de um dos outros dois requisitos (2 ou 3).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t>
    </r>
    <r>
      <rPr>
        <sz val="10"/>
        <color indexed="8"/>
        <rFont val="Times New Roman"/>
        <family val="1"/>
      </rPr>
      <t xml:space="preserve"> </t>
    </r>
    <r>
      <rPr>
        <sz val="10"/>
        <color indexed="10"/>
        <rFont val="Times New Roman"/>
        <family val="1"/>
      </rPr>
      <t>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</si>
  <si>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 xml:space="preserve">cumprimento total </t>
    </r>
    <r>
      <rPr>
        <sz val="10"/>
        <color indexed="8"/>
        <rFont val="Times New Roman"/>
        <family val="1"/>
      </rPr>
      <t xml:space="preserve">deste item dar-se-á quando o avaliador averiguar (1) a existência da presente seção, (2) se a mesma encontra-se adequadamente nomeada e (3) disposta como a sétima seção do botão "Acesso à Informação".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em relação aos requisitos expostos na alínea "a", o cumprimento do primeiro requisito e o descumprimento de um dos outros dois requisitos (2 ou 3).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t>
    </r>
    <r>
      <rPr>
        <sz val="10"/>
        <color indexed="8"/>
        <rFont val="Times New Roman"/>
        <family val="1"/>
      </rPr>
      <t xml:space="preserve"> </t>
    </r>
    <r>
      <rPr>
        <sz val="10"/>
        <color indexed="10"/>
        <rFont val="Times New Roman"/>
        <family val="1"/>
      </rPr>
      <t>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</si>
  <si>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 xml:space="preserve">cumprimento total </t>
    </r>
    <r>
      <rPr>
        <sz val="10"/>
        <color indexed="8"/>
        <rFont val="Times New Roman"/>
        <family val="1"/>
      </rPr>
      <t xml:space="preserve">deste item dar-se-á quando o avaliador averiguar (1) a existência da presente seção, (2) se a mesma encontra-se adequadamente nomeada e (3) disposta como a oitava seção do botão "Acesso à Informação".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em relação aos requisitos expostos na alínea "a", o cumprimento do primeiro requisito e o descumprimento de um dos outros dois requisitos (2 ou 3).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t>
    </r>
    <r>
      <rPr>
        <sz val="10"/>
        <color indexed="8"/>
        <rFont val="Times New Roman"/>
        <family val="1"/>
      </rPr>
      <t xml:space="preserve"> </t>
    </r>
    <r>
      <rPr>
        <sz val="10"/>
        <color indexed="10"/>
        <rFont val="Times New Roman"/>
        <family val="1"/>
      </rPr>
      <t>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</si>
  <si>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 xml:space="preserve">cumprimento total </t>
    </r>
    <r>
      <rPr>
        <sz val="10"/>
        <color indexed="8"/>
        <rFont val="Times New Roman"/>
        <family val="1"/>
      </rPr>
      <t xml:space="preserve">deste item dar-se-á quando o avaliador averiguar (1) a existência da presente seção, (2) se a mesma encontra-se adequadamente nomeada e (3) disposta como a nona seção do botão "Acesso à Informação".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em relação aos requisitos expostos na alínea "a", o cumprimento do primeiro requisito e o descumprimento de um dos outros dois requisitos (2 ou 3).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t>
    </r>
    <r>
      <rPr>
        <sz val="10"/>
        <color indexed="8"/>
        <rFont val="Times New Roman"/>
        <family val="1"/>
      </rPr>
      <t xml:space="preserve"> </t>
    </r>
    <r>
      <rPr>
        <sz val="10"/>
        <color indexed="10"/>
        <rFont val="Times New Roman"/>
        <family val="1"/>
      </rPr>
      <t>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</si>
  <si>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 xml:space="preserve">cumprimento total </t>
    </r>
    <r>
      <rPr>
        <sz val="10"/>
        <color indexed="8"/>
        <rFont val="Times New Roman"/>
        <family val="1"/>
      </rPr>
      <t xml:space="preserve">deste item dar-se-á quando o avaliador averiguar (1) a existência da presente seção, (2) se a mesma encontra-se adequadamente nomeada e (3) disposta como a décima seção do botão "Acesso à Informação".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em relação aos requisitos expostos na alínea "a", o cumprimento do primeiro requisito e o descumprimento de um dos outros dois requisitos (2 ou 3).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t>
    </r>
    <r>
      <rPr>
        <sz val="10"/>
        <color indexed="8"/>
        <rFont val="Times New Roman"/>
        <family val="1"/>
      </rPr>
      <t xml:space="preserve"> </t>
    </r>
    <r>
      <rPr>
        <sz val="10"/>
        <color indexed="10"/>
        <rFont val="Times New Roman"/>
        <family val="1"/>
      </rPr>
      <t>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</si>
  <si>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 xml:space="preserve">cumprimento total </t>
    </r>
    <r>
      <rPr>
        <sz val="10"/>
        <color indexed="8"/>
        <rFont val="Times New Roman"/>
        <family val="1"/>
      </rPr>
      <t xml:space="preserve">deste item dar-se-á quando o avaliador averiguar (1) a existência da presente seção, (2) se a mesma encontra-se adequadamente nomeada e (3) disposta como a primeira seção do botão "Participação Social".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em relação aos requisitos expostos na alínea "a", o cumprimento do primeiro requisito e o descumprimento de um dos outros dois requisitos (2 ou 3).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t>
    </r>
    <r>
      <rPr>
        <sz val="10"/>
        <color indexed="8"/>
        <rFont val="Times New Roman"/>
        <family val="1"/>
      </rPr>
      <t xml:space="preserve"> </t>
    </r>
    <r>
      <rPr>
        <sz val="10"/>
        <color indexed="10"/>
        <rFont val="Times New Roman"/>
        <family val="1"/>
      </rPr>
      <t>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</si>
  <si>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 xml:space="preserve">cumprimento total </t>
    </r>
    <r>
      <rPr>
        <sz val="10"/>
        <color indexed="8"/>
        <rFont val="Times New Roman"/>
        <family val="1"/>
      </rPr>
      <t xml:space="preserve">deste item dar-se-á quando o avaliador averiguar (1) a existência da presente seção, (2) se a mesma encontra-se adequadamente nomeada e (3) disposta como a segunda seção do botão "Participação Social".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em relação aos requisitos expostos na alínea "a", o cumprimento do primeiro requisito e o descumprimento de um dos outros dois requisitos (2 ou 3).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t>
    </r>
    <r>
      <rPr>
        <sz val="10"/>
        <color indexed="8"/>
        <rFont val="Times New Roman"/>
        <family val="1"/>
      </rPr>
      <t xml:space="preserve"> </t>
    </r>
    <r>
      <rPr>
        <sz val="10"/>
        <color indexed="10"/>
        <rFont val="Times New Roman"/>
        <family val="1"/>
      </rPr>
      <t>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</si>
  <si>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 xml:space="preserve">cumprimento total </t>
    </r>
    <r>
      <rPr>
        <sz val="10"/>
        <color indexed="8"/>
        <rFont val="Times New Roman"/>
        <family val="1"/>
      </rPr>
      <t xml:space="preserve">deste item dar-se-á quando o avaliador averiguar (1) a existência da presente seção, (2) se a mesma encontra-se adequadamente nomeada e (3) disposta como a terceira seção do botão "Participação Social".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em relação aos requisitos expostos na alínea "a", o cumprimento do primeiro requisito e o descumprimento de um dos outros dois requisitos (2 ou 3).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t>
    </r>
    <r>
      <rPr>
        <sz val="10"/>
        <color indexed="8"/>
        <rFont val="Times New Roman"/>
        <family val="1"/>
      </rPr>
      <t xml:space="preserve"> </t>
    </r>
    <r>
      <rPr>
        <sz val="10"/>
        <color indexed="10"/>
        <rFont val="Times New Roman"/>
        <family val="1"/>
      </rPr>
      <t>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</si>
  <si>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 xml:space="preserve">cumprimento total </t>
    </r>
    <r>
      <rPr>
        <sz val="10"/>
        <color indexed="8"/>
        <rFont val="Times New Roman"/>
        <family val="1"/>
      </rPr>
      <t xml:space="preserve">deste item dar-se-á quando o avaliador averiguar (1) a existência da presente seção, (2) se a mesma encontra-se adequadamente nomeada e (3) disposta como a quinta seção do botão "Participação Social".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em relação aos requisitos expostos na alínea "a", o cumprimento do primeiro requisito e o descumprimento de um dos outros dois requisitos (2 ou 3).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t>
    </r>
    <r>
      <rPr>
        <sz val="10"/>
        <color indexed="8"/>
        <rFont val="Times New Roman"/>
        <family val="1"/>
      </rPr>
      <t xml:space="preserve"> </t>
    </r>
    <r>
      <rPr>
        <sz val="10"/>
        <color indexed="10"/>
        <rFont val="Times New Roman"/>
        <family val="1"/>
      </rPr>
      <t>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</si>
  <si>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 xml:space="preserve">cumprimento total </t>
    </r>
    <r>
      <rPr>
        <sz val="10"/>
        <color indexed="8"/>
        <rFont val="Times New Roman"/>
        <family val="1"/>
      </rPr>
      <t xml:space="preserve">deste item dar-se-á quando o avaliador averiguar (1) a existência da presente seção, (2) se a mesma encontra-se adequadamente nomeada e (3) disposta como a sexta seção do botão "Participação Social".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em relação aos requisitos expostos na alínea "a", o cumprimento do primeiro requisito e o descumprimento de um dos outros dois requisitos (2 ou 3).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t>
    </r>
    <r>
      <rPr>
        <sz val="10"/>
        <color indexed="8"/>
        <rFont val="Times New Roman"/>
        <family val="1"/>
      </rPr>
      <t xml:space="preserve"> </t>
    </r>
    <r>
      <rPr>
        <sz val="10"/>
        <color indexed="10"/>
        <rFont val="Times New Roman"/>
        <family val="1"/>
      </rPr>
      <t>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</si>
  <si>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 xml:space="preserve">cumprimento total </t>
    </r>
    <r>
      <rPr>
        <sz val="10"/>
        <color indexed="8"/>
        <rFont val="Times New Roman"/>
        <family val="1"/>
      </rPr>
      <t xml:space="preserve">deste item dar-se-á quando o avaliador averiguar (1) a existência da presente seção, (2) se a mesma encontra-se adequadamente nomeada e (3) disposta como a sétima seção do botão "Participação Social".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em relação aos requisitos expostos na alínea "a", o cumprimento do primeiro requisito e o descumprimento de um dos outros dois requisitos (2 ou 3).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t>
    </r>
    <r>
      <rPr>
        <sz val="10"/>
        <color indexed="8"/>
        <rFont val="Times New Roman"/>
        <family val="1"/>
      </rPr>
      <t xml:space="preserve"> </t>
    </r>
    <r>
      <rPr>
        <sz val="10"/>
        <color indexed="10"/>
        <rFont val="Times New Roman"/>
        <family val="1"/>
      </rPr>
      <t>total</t>
    </r>
    <r>
      <rPr>
        <sz val="10"/>
        <color indexed="8"/>
        <rFont val="Times New Roman"/>
        <family val="1"/>
      </rPr>
      <t xml:space="preserve"> do item.</t>
    </r>
  </si>
  <si>
    <r>
      <rPr>
        <b/>
        <u val="single"/>
        <sz val="8"/>
        <rFont val="Arial"/>
        <family val="2"/>
      </rPr>
      <t xml:space="preserve">SUBSEÇÃO "AGENDA </t>
    </r>
    <r>
      <rPr>
        <b/>
        <i/>
        <u val="single"/>
        <sz val="8"/>
        <rFont val="Arial"/>
        <family val="2"/>
      </rPr>
      <t>[DA AUTORIDADE MÁXIMA]</t>
    </r>
    <r>
      <rPr>
        <b/>
        <u val="single"/>
        <sz val="8"/>
        <rFont val="Arial"/>
        <family val="2"/>
      </rPr>
      <t>"</t>
    </r>
    <r>
      <rPr>
        <i/>
        <sz val="10"/>
        <rFont val="Arial"/>
        <family val="2"/>
      </rPr>
      <t xml:space="preserve">
Em relação à agenda da Autoridade Máxima dos últimos 7 dias, disponibiliza a pauta e local/horário do evento ou atividade interna?</t>
    </r>
  </si>
  <si>
    <r>
      <rPr>
        <b/>
        <u val="single"/>
        <sz val="8"/>
        <rFont val="Arial"/>
        <family val="2"/>
      </rPr>
      <t>SUBSEÇÃO "AGENDA</t>
    </r>
    <r>
      <rPr>
        <b/>
        <i/>
        <u val="single"/>
        <sz val="8"/>
        <rFont val="Arial"/>
        <family val="2"/>
      </rPr>
      <t xml:space="preserve"> [DA AUTORIDADE MÁXIMA]"</t>
    </r>
    <r>
      <rPr>
        <i/>
        <sz val="10"/>
        <rFont val="Arial"/>
        <family val="2"/>
      </rPr>
      <t xml:space="preserve">
Em relação à agenda da Autoridade Máxima dos últimos 7 dias, disponibiliza os nomes completos e os vínculos institucionais dos demais participantes do evento ou atividade interna?</t>
    </r>
  </si>
  <si>
    <r>
      <rPr>
        <b/>
        <u val="single"/>
        <sz val="8"/>
        <rFont val="Times New Roman"/>
        <family val="1"/>
      </rPr>
      <t>SUBSEÇÃO "AGENDA</t>
    </r>
    <r>
      <rPr>
        <b/>
        <i/>
        <u val="single"/>
        <sz val="8"/>
        <rFont val="Times New Roman"/>
        <family val="1"/>
      </rPr>
      <t xml:space="preserve"> [DA AUTORIDADE MÁXIMA]"</t>
    </r>
    <r>
      <rPr>
        <sz val="10"/>
        <rFont val="Times New Roman"/>
        <family val="1"/>
      </rPr>
      <t xml:space="preserve">
Em relação à agenda da Autoridade Máxima dos últimos 7 dias, disponibiliza a pauta e local/horário do evento atividade interna?</t>
    </r>
  </si>
  <si>
    <r>
      <rPr>
        <b/>
        <u val="single"/>
        <sz val="8"/>
        <rFont val="Times New Roman"/>
        <family val="1"/>
      </rPr>
      <t xml:space="preserve">SUBSEÇÃO "AGENDA </t>
    </r>
    <r>
      <rPr>
        <b/>
        <i/>
        <u val="single"/>
        <sz val="8"/>
        <rFont val="Times New Roman"/>
        <family val="1"/>
      </rPr>
      <t>[DA AUTORIDADE MÁXIMA]"</t>
    </r>
    <r>
      <rPr>
        <sz val="10"/>
        <rFont val="Times New Roman"/>
        <family val="1"/>
      </rPr>
      <t xml:space="preserve">
Em relação à agenda da Autoridade Máxima dos últimos 7 dias, disponibiliza os nomes completos e os vínculos institucionais dos demais participantes do evento ou atividade interna?</t>
    </r>
  </si>
  <si>
    <r>
      <rPr>
        <b/>
        <u val="single"/>
        <sz val="9"/>
        <color indexed="14"/>
        <rFont val="Times New Roman"/>
        <family val="1"/>
      </rPr>
      <t>NOTA:</t>
    </r>
    <r>
      <rPr>
        <b/>
        <sz val="9"/>
        <color indexed="14"/>
        <rFont val="Times New Roman"/>
        <family val="1"/>
      </rPr>
      <t xml:space="preserve"> </t>
    </r>
    <r>
      <rPr>
        <sz val="9"/>
        <color indexed="14"/>
        <rFont val="Times New Roman"/>
        <family val="1"/>
      </rPr>
      <t>PARA A AVALIAÇÃO DESTA SEÇÃO DEVER-SE-Á CONSIDERAR OS ÚLTIMOS 07 (SETE) DIAS CORRIDOS CONTADOS A PARTIR DA DATA DA COLETA DAS INFORMAÇÕES.</t>
    </r>
    <r>
      <rPr>
        <b/>
        <sz val="10"/>
        <color indexed="8"/>
        <rFont val="Times New Roman"/>
        <family val="1"/>
      </rPr>
      <t xml:space="preserve">
a) </t>
    </r>
    <r>
      <rPr>
        <sz val="10"/>
        <color indexed="8"/>
        <rFont val="Times New Roman"/>
        <family val="1"/>
      </rPr>
      <t xml:space="preserve">O </t>
    </r>
    <r>
      <rPr>
        <sz val="10"/>
        <color indexed="10"/>
        <rFont val="Times New Roman"/>
        <family val="1"/>
      </rPr>
      <t>cumprimento total</t>
    </r>
    <r>
      <rPr>
        <sz val="10"/>
        <color indexed="8"/>
        <rFont val="Times New Roman"/>
        <family val="1"/>
      </rPr>
      <t xml:space="preserve"> deste item dar-se-á quando o órgão disponibilizar para cada compromisso (reuniões, palestras, seminários, audiências, entre outros) ou atividade interna (despachos, entre outras rotinas administrativas rotineiras) agendada/realizada informações sobre a sua (1) pauta, (2) local e (3) horário previsto para seu início.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color indexed="8"/>
        <rFont val="Times New Roman"/>
        <family val="1"/>
      </rPr>
      <t xml:space="preserve">quando houver informações requisitadas pela alínea "a" disponibilizadas de forma incompleta ou inadequada em relação a, pelo menos, metade dos requisitos.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 xml:space="preserve">descumprimento total </t>
    </r>
    <r>
      <rPr>
        <sz val="10"/>
        <color indexed="8"/>
        <rFont val="Times New Roman"/>
        <family val="1"/>
      </rPr>
      <t>do item.</t>
    </r>
  </si>
  <si>
    <r>
      <rPr>
        <b/>
        <u val="single"/>
        <sz val="9"/>
        <color indexed="14"/>
        <rFont val="Times New Roman"/>
        <family val="1"/>
      </rPr>
      <t>NOTA:</t>
    </r>
    <r>
      <rPr>
        <b/>
        <sz val="9"/>
        <color indexed="14"/>
        <rFont val="Times New Roman"/>
        <family val="1"/>
      </rPr>
      <t xml:space="preserve"> </t>
    </r>
    <r>
      <rPr>
        <sz val="9"/>
        <color indexed="14"/>
        <rFont val="Times New Roman"/>
        <family val="1"/>
      </rPr>
      <t>PARA A AVALIAÇÃO DESTA SEÇÃO DEVER-SE-Á CONSIDERAR OS ÚLTIMOS 07 (SETE) DIAS CORRIDOS CONTADOS A PARTIR DA DATA DA COLETA DAS INFORMAÇÕES.</t>
    </r>
    <r>
      <rPr>
        <b/>
        <sz val="10"/>
        <color indexed="8"/>
        <rFont val="Times New Roman"/>
        <family val="1"/>
      </rPr>
      <t xml:space="preserve">
a) </t>
    </r>
    <r>
      <rPr>
        <sz val="10"/>
        <color indexed="8"/>
        <rFont val="Times New Roman"/>
        <family val="1"/>
      </rPr>
      <t xml:space="preserve">O </t>
    </r>
    <r>
      <rPr>
        <sz val="10"/>
        <color indexed="10"/>
        <rFont val="Times New Roman"/>
        <family val="1"/>
      </rPr>
      <t>cumprimento total</t>
    </r>
    <r>
      <rPr>
        <sz val="10"/>
        <color indexed="8"/>
        <rFont val="Times New Roman"/>
        <family val="1"/>
      </rPr>
      <t xml:space="preserve"> deste item dar-se-á quando o órgão disponibilizar para cada compromisso ou atividade interna agendada/realizada informações sobre (1) o nome completo de todos que se se reunirão com a Autoridade Máxima do órgão e (2) a que órgão/empresa estão vinculados institucionalmente. Nos casos de atividades internas (como despachos, por exemplo), é aceitável a menção de somente a descrição/nomeação da atividade, sem que haja a disponibilização dos requisitos apresentados na frase anterior. Quando tratar-se de palestras, seminários, audiências e similares, dever-se-á divulgar apenas o (i) o nome do evento, (ii) o órgão/entidade promotora e (iv) seu tema/motivo.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color indexed="8"/>
        <rFont val="Times New Roman"/>
        <family val="1"/>
      </rPr>
      <t xml:space="preserve">quando houver informações requisitadas pela alínea "a" disponibilizadas de forma incompleta ou inadequada em relação a, pelo menos, metade dos requisitos.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 xml:space="preserve">descumprimento total </t>
    </r>
    <r>
      <rPr>
        <sz val="10"/>
        <color indexed="8"/>
        <rFont val="Times New Roman"/>
        <family val="1"/>
      </rPr>
      <t>do item.</t>
    </r>
  </si>
  <si>
    <t>SVMA</t>
  </si>
  <si>
    <t>Em relação aos seus conselhos e órgãos colegiados, disponibiliza as suas respectivas datas, horários e local de reuniões?</t>
  </si>
  <si>
    <t>SMC</t>
  </si>
  <si>
    <t>Disponibiliza link à página "Compras e Licitações" do Portal da Transparência?</t>
  </si>
  <si>
    <r>
      <t xml:space="preserve">Gabinete do Prefeito </t>
    </r>
    <r>
      <rPr>
        <b/>
        <sz val="10"/>
        <color indexed="10"/>
        <rFont val="Arial"/>
        <family val="2"/>
      </rPr>
      <t>(nota final*)</t>
    </r>
  </si>
  <si>
    <t>(*) Neste caso, por determinação da autoridade máxima da Controladoria Geral do Município, a nota final deste órgão constitui-se de uma média simples das notas referendadas ao Gabinete do Prefeito (célula H82) e das secretarias a ele vinculadas, a Secretaria do Governo Municipal (célula H83) e a Secretaria Municipal da Casa Civil (célula H84).</t>
  </si>
  <si>
    <t>Subprefeitura Perus/Anhanguera</t>
  </si>
  <si>
    <t>SUB-IP</t>
  </si>
  <si>
    <t>SUB-IT</t>
  </si>
  <si>
    <t>SUB-IQ</t>
  </si>
  <si>
    <t>SUB-JA</t>
  </si>
  <si>
    <t>SUB-JT</t>
  </si>
  <si>
    <t>SUB-LA</t>
  </si>
  <si>
    <t>SUB-MB</t>
  </si>
  <si>
    <t>SUB-MO</t>
  </si>
  <si>
    <t>SUB-PA</t>
  </si>
  <si>
    <t>SUB-PE</t>
  </si>
  <si>
    <t>SUB-PR</t>
  </si>
  <si>
    <t>SUB-PI</t>
  </si>
  <si>
    <t>SUB-PJ</t>
  </si>
  <si>
    <t>SUB-ST</t>
  </si>
  <si>
    <t>SUB-SA</t>
  </si>
  <si>
    <t>SUB-SM</t>
  </si>
  <si>
    <t>SUB-MP</t>
  </si>
  <si>
    <t>SUB-SP</t>
  </si>
  <si>
    <t>SUB-SE</t>
  </si>
  <si>
    <t>SUB-MG</t>
  </si>
  <si>
    <t>SUB-VM</t>
  </si>
  <si>
    <t>SUB-VP</t>
  </si>
  <si>
    <t>SUB-AF</t>
  </si>
  <si>
    <t>SUB-BT</t>
  </si>
  <si>
    <t>SUB-CL</t>
  </si>
  <si>
    <t>SUB-CS</t>
  </si>
  <si>
    <t>SUB-CV</t>
  </si>
  <si>
    <t>SUB-AD</t>
  </si>
  <si>
    <t>SUB-CT</t>
  </si>
  <si>
    <t>SUB-EM</t>
  </si>
  <si>
    <t>SUB-FO</t>
  </si>
  <si>
    <t>SUB-G</t>
  </si>
  <si>
    <r>
      <rPr>
        <b/>
        <sz val="10"/>
        <color indexed="8"/>
        <rFont val="Times New Roman"/>
        <family val="1"/>
      </rPr>
      <t xml:space="preserve">a) </t>
    </r>
    <r>
      <rPr>
        <sz val="10"/>
        <color indexed="8"/>
        <rFont val="Times New Roman"/>
        <family val="1"/>
      </rPr>
      <t xml:space="preserve">O </t>
    </r>
    <r>
      <rPr>
        <sz val="10"/>
        <color indexed="10"/>
        <rFont val="Times New Roman"/>
        <family val="1"/>
      </rPr>
      <t>cumprimento total</t>
    </r>
    <r>
      <rPr>
        <sz val="10"/>
        <color indexed="8"/>
        <rFont val="Times New Roman"/>
        <family val="1"/>
      </rPr>
      <t xml:space="preserve"> deste item dar-se-á quando o órgão disponibilizar arquivo que dê acesso à listagem de todos os seus servidores que realizam atendimento ao público contendo, no mínimo, as seguintes informações em relação a cada um deles: (1) nome completo, (2) unidade em que exerce o cargo/função, (3) endereço completo da unidade, (4) forma de contato (telefone e/ou e-mail) e (5) horário de trabalho discriminando o horário de entrada e o de saída. Além disso, as informações contidas nesta listagem deverão estar atualizadas em um período não superior a 30 (trinta) dias, contados a partir da data de sua verificação.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color indexed="8"/>
        <rFont val="Times New Roman"/>
        <family val="1"/>
      </rPr>
      <t xml:space="preserve">quando houver informações requisitadas pela alínea "a" disponibilizadas de forma incompleta ou inadequada em relação a, pelo menos, metade dos requisitos. Em relação a data de atualização das informações, estas não poderão ser superiores a 60 (sessenta) dias, contados a partir da data de sua verificação.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 xml:space="preserve">descumprimento total </t>
    </r>
    <r>
      <rPr>
        <sz val="10"/>
        <color indexed="8"/>
        <rFont val="Times New Roman"/>
        <family val="1"/>
      </rPr>
      <t>do item.</t>
    </r>
  </si>
  <si>
    <t>Categorias criadas apenas para efeito de análise, sendo estas: (1) Adm. Direta - Subprefeitura; (2) Adm. Direta - Secretaria; (3) Adm. Direta - Órgão Especial; (4) Adm. Indireta (autarquia, fundação ou empresa pública"; e (5) Serviço Social Autônomo.</t>
  </si>
  <si>
    <r>
      <rPr>
        <b/>
        <sz val="10"/>
        <color indexed="8"/>
        <rFont val="Times New Roman"/>
        <family val="1"/>
      </rPr>
      <t xml:space="preserve">a) </t>
    </r>
    <r>
      <rPr>
        <sz val="10"/>
        <color indexed="8"/>
        <rFont val="Times New Roman"/>
        <family val="1"/>
      </rPr>
      <t xml:space="preserve">O </t>
    </r>
    <r>
      <rPr>
        <sz val="10"/>
        <color indexed="10"/>
        <rFont val="Times New Roman"/>
        <family val="1"/>
      </rPr>
      <t>cumprimento total</t>
    </r>
    <r>
      <rPr>
        <sz val="10"/>
        <color indexed="8"/>
        <rFont val="Times New Roman"/>
        <family val="1"/>
      </rPr>
      <t xml:space="preserve"> deste item dar-se-á quando as informações sobre as comptências e atribuições do órgão fiquem evidenciadas através da disponibilização de um texto claro e objetivo de forma a possibilitar uma rápida e fácil compreensão de seu conteúdo. Ressalta-se que a simples menção ou disponibilização de excertos (ou até a íntegra) de normas jurídicas correlatas não satisfazem plenamente o objetivo desta subseção. Outro aspecto a ser observado é a disponibilização da data da última atualização da página, a qual deverá ser igual ou posterior a 01/03/2019.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apenas a disponibilização de informações de forma insuficiente ou inadequada (desde que não comprometam o todo) para os aspectos relacionados à subseção (conforme requisitos previstos na alínea "a"). Em relação à data de atualização da página, ela poderá ser anterior a 01/03/2019, mas desde que não ultrapasse a 1 ano, contado a partir da data da coleta da informação.
</t>
    </r>
    <r>
      <rPr>
        <b/>
        <sz val="10"/>
        <color indexed="8"/>
        <rFont val="Times New Roman"/>
        <family val="1"/>
      </rPr>
      <t xml:space="preserve">c) </t>
    </r>
    <r>
      <rPr>
        <sz val="10"/>
        <color indexed="8"/>
        <rFont val="Times New Roman"/>
        <family val="1"/>
      </rPr>
      <t xml:space="preserve">Qualquer cenário diferente aos citados nas alíneas "a" e "b" deverá ser considerados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</si>
  <si>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 xml:space="preserve">cumprimento total </t>
    </r>
    <r>
      <rPr>
        <sz val="10"/>
        <color indexed="8"/>
        <rFont val="Times New Roman"/>
        <family val="1"/>
      </rPr>
      <t xml:space="preserve">deste item dar-se-á quando o órgão fazer menção às normas jurídicas (lei, decreto, entre outros possíveis tipos de normas) acompanhadas dos respectivos links de acesso ao seu conteúdo. Outro aspecto a ser observado é a disponibilização da data da última atualização da página, a qual deverá ser igual ou posterior a 01/03/2019.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o órgão fazer apenas a menção às normas jurídica (lei, decreto, entre outros possíveis tipos de normas), sem a disponibilização dos links necessários para o acesso às normas citadas. Outra possibilidade é quando houver a citação, total ou parcial, do texto destas normas diretamente na página. Em relação à data de atualização da página, ela poderá ser anterior a 01/03/2019, mas desde que não ultrapasse a 1 ano, contado a partir da data da coleta da informação.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t>
    </r>
    <r>
      <rPr>
        <sz val="10"/>
        <color indexed="8"/>
        <rFont val="Times New Roman"/>
        <family val="1"/>
      </rPr>
      <t xml:space="preserve"> </t>
    </r>
    <r>
      <rPr>
        <sz val="10"/>
        <color indexed="10"/>
        <rFont val="Times New Roman"/>
        <family val="1"/>
      </rPr>
      <t>total</t>
    </r>
    <r>
      <rPr>
        <sz val="10"/>
        <color indexed="8"/>
        <rFont val="Times New Roman"/>
        <family val="1"/>
      </rPr>
      <t xml:space="preserve"> 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</si>
  <si>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cumprimento total</t>
    </r>
    <r>
      <rPr>
        <sz val="10"/>
        <color indexed="8"/>
        <rFont val="Times New Roman"/>
        <family val="1"/>
      </rPr>
      <t xml:space="preserve"> deste item dar-se-á quando o órgão disponibilizar um minicurrículo da autoridade máxima do órgão contendo as principais informações sobre sua trajetória acadêmica e profissional. Para isso, dever-se-á utilizar um texto claro e objetivo de forma a possibilitar uma rápida e fácil compreensão de seu conteúdo. Outro aspecto a ser observado é a disponibilização da data da última atualização da página, a qual deverá ser igual ou posterior a 01/03/2019.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apenas a disponibilização de informações de forma insuficiente ou inadequada (desde que não comprometam o todo) para os aspectos relacionados à subseção (conforme requisitos previstos na alínea "a"). Em relação à data de atualização da página, ela poderá ser anterior a 01/03/2019, mas desde que não ultrapasse a 1 ano, contado a partir da data da coleta da informação.
</t>
    </r>
    <r>
      <rPr>
        <b/>
        <sz val="10"/>
        <color indexed="8"/>
        <rFont val="Times New Roman"/>
        <family val="1"/>
      </rPr>
      <t xml:space="preserve">c) </t>
    </r>
    <r>
      <rPr>
        <sz val="10"/>
        <color indexed="8"/>
        <rFont val="Times New Roman"/>
        <family val="1"/>
      </rPr>
      <t xml:space="preserve">Qualquer cenário diferente aos citados nas alíneas "a" e "b" deverá ser considerados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</si>
  <si>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gerais sobre o atual processo de execução orçamentária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Outro aspecto a ser observado é a disponibilização da data da última atualização da página, a qual deverá ser igual ou posterior a 01/03/2019.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o órgão disponibilizar informações insuficientes ou inadequadas (desde que não comprometam o todo) para os aspectos relacionados à seção (conforme requisitos previstos na alínea "a"). Além disso, enquadra-se neste status se a data da última atualização da página for anterior a 01/03/2019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</si>
  <si>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conceituais sobre o Plano Plurianual (PPA)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texto.Outro aspecto a ser observado é a disponibilização da data da última atualização da página, a qual deverá ser igual ou posterior a 01/03/2019.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quando o órgão disponibilizar informações conceituais insuficientes ou inadequadas (desde que não comprometam o todo) para os aspectos relacionados ao PPA (conforme requisitos previstos na alínea "a"). Em relação à data de atualização da página, ela poderá ser anterior a 01/03/2019, mas desde que não ultrapasse a 1 ano, contado a partir da data da coleta da informação.</t>
    </r>
    <r>
      <rPr>
        <sz val="10"/>
        <color indexed="10"/>
        <rFont val="Times New Roman"/>
        <family val="1"/>
      </rPr>
      <t xml:space="preserve">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</si>
  <si>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link que possibilite o acesso direto à página do Portal da Transparência (disponível em </t>
    </r>
    <r>
      <rPr>
        <i/>
        <sz val="10"/>
        <color indexed="8"/>
        <rFont val="Times New Roman"/>
        <family val="1"/>
      </rPr>
      <t>http://transparencia.prefeitura.sp.gov.br/contas/Paginas/PlanoPlurianual.aspx</t>
    </r>
    <r>
      <rPr>
        <sz val="10"/>
        <color indexed="8"/>
        <rFont val="Times New Roman"/>
        <family val="1"/>
      </rPr>
      <t>) ou do portal da Secretaria Municipal da Fazenda (disponível em</t>
    </r>
    <r>
      <rPr>
        <i/>
        <sz val="10"/>
        <color indexed="8"/>
        <rFont val="Times New Roman"/>
        <family val="1"/>
      </rPr>
      <t xml:space="preserve"> http://orcamento.sf.prefeitura.sp.gov.br/orcamento/ppa.php</t>
    </r>
    <r>
      <rPr>
        <sz val="10"/>
        <color indexed="8"/>
        <rFont val="Times New Roman"/>
        <family val="1"/>
      </rPr>
      <t xml:space="preserve">) que tratam do Plano Plurianual (PPA). Outro aspecto a ser observado é a disponibilização da data da última atualização da página, a qual deverá ser igual ou posterior a 01/03/2019.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 xml:space="preserve">quando o órgão disponibilizar link intermediário visando o acesso à qualquer uma das páginas mencionadas no item anterior (por exemplo, disponibilizar link para a página inicial do Portal da Transparência ou à sua seção interna denominada "Despesas Municipais"). Além disso, enquadra-se neste status se a data da última atualização da página for anterior a 01/03/2019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</si>
  <si>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conceituais sobre a Lei de Diretrizes Orçamentárias (LDO)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Outro aspecto a ser observado é a disponibilização da data da última atualização da página, a qual deverá ser igual ou posterior a 01/03/2019.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quando o órgão disponibilizar informações conceituais insuficientes ou inadequadas (desde que não comprometam o todo) para os aspectos relacionados a LDO (conforme requisitos previstos na alínea "a"). Em relação à data de atualização da página, ela poderá ser anterior a 01/03/2019, mas desde que não ultrapasse a 1 ano contado, a partir da data da coleta da informação.</t>
    </r>
    <r>
      <rPr>
        <sz val="10"/>
        <color indexed="10"/>
        <rFont val="Times New Roman"/>
        <family val="1"/>
      </rPr>
      <t xml:space="preserve">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</si>
  <si>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link que possibilite o acesso direto à página do Portal da Transparência (disponível em </t>
    </r>
    <r>
      <rPr>
        <i/>
        <sz val="10"/>
        <color indexed="8"/>
        <rFont val="Times New Roman"/>
        <family val="1"/>
      </rPr>
      <t>http://transparencia.prefeitura.sp.gov.br/contas/Paginas/LeiDiretrizesOrcamentarias.aspx</t>
    </r>
    <r>
      <rPr>
        <sz val="10"/>
        <color indexed="8"/>
        <rFont val="Times New Roman"/>
        <family val="1"/>
      </rPr>
      <t xml:space="preserve">) ou do portal da Secretaria Municipal da Fazenda (disponível em </t>
    </r>
    <r>
      <rPr>
        <i/>
        <sz val="10"/>
        <color indexed="8"/>
        <rFont val="Times New Roman"/>
        <family val="1"/>
      </rPr>
      <t>http://orcamento.sf.prefeitura.sp.gov.br/orcamento/ldo.php</t>
    </r>
    <r>
      <rPr>
        <sz val="10"/>
        <color indexed="8"/>
        <rFont val="Times New Roman"/>
        <family val="1"/>
      </rPr>
      <t xml:space="preserve">) que tratam da Lei de Diretrizes Orçamentárias (LDO). Outro aspecto a ser observado é a disponibilização da data da última atualização da página, a qual deverá ser igual ou posterior a 01/03/2019.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 xml:space="preserve">quando o órgão disponibilizar link intermediário visando o acesso à página mencionada no item anterior (por exemplo, disponibilizar link para a página inicial do Portal da Transparência ou à sua seção interna denominada "Despesas Municipais"). Além disso, enquadra-se neste status se a data da última atualização da página for anterior a 01/03/2019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</si>
  <si>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conceituais sobre a Lei Orçamentária Anual (LOA)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Outro aspecto a ser observado é a disponibilização da data da última atualização da página, a qual deverá ser igual ou posterior a 01/03/2019.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quando o órgão disponibilizar informações conceituais insuficientes ou inadequadas (desde que não comprometam o todo) para os aspectos relacionados a LDO (conforme requisitos previstos na alínea "a"). Em relação à data de atualização da página, ela poderá ser anterior a 01/03/2019, mas desde que não ultrapasse a 1 ano contado, a partir da data da coleta da informação.</t>
    </r>
    <r>
      <rPr>
        <sz val="10"/>
        <color indexed="10"/>
        <rFont val="Times New Roman"/>
        <family val="1"/>
      </rPr>
      <t xml:space="preserve">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</si>
  <si>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link que possibilite o acesso direto à página do Portal da Transparência (disponível em </t>
    </r>
    <r>
      <rPr>
        <i/>
        <sz val="10"/>
        <color indexed="8"/>
        <rFont val="Times New Roman"/>
        <family val="1"/>
      </rPr>
      <t>http://transparencia.prefeitura.sp.gov.br/contas/Paginas/LeiOrcamentoAnual.aspx</t>
    </r>
    <r>
      <rPr>
        <sz val="10"/>
        <color indexed="8"/>
        <rFont val="Times New Roman"/>
        <family val="1"/>
      </rPr>
      <t xml:space="preserve">) ou do portal da Secretaria Municipal da Fazenda (disponível em </t>
    </r>
    <r>
      <rPr>
        <i/>
        <sz val="10"/>
        <color indexed="8"/>
        <rFont val="Times New Roman"/>
        <family val="1"/>
      </rPr>
      <t>http://orcamento.sf.prefeitura.sp.gov.br/orcamento/loa.php</t>
    </r>
    <r>
      <rPr>
        <sz val="10"/>
        <color indexed="8"/>
        <rFont val="Times New Roman"/>
        <family val="1"/>
      </rPr>
      <t xml:space="preserve">) que tratam da Lei Orçamentária Anual (LOA). Outro aspecto a ser observado é a disponibilização da data da última atualização da página, a qual deverá ser igual ou posterior a 01/03/2019.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 xml:space="preserve">quando o órgão disponibilizar link intermediário visando o acesso à página mencionada no item anterior (por exemplo, disponibilizar link para a página inicial do Portal da Transparência ou à sua seção interna denominada "Despesas Municipais"). Além disso, enquadra-se neste status se a data da última atualização da página for anterior a 01/03/2019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</si>
  <si>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link que possibilite o acesso direto à página do portal institucional da Secretaria Municipal da Fazenda - SF denominada "Prestação de Contas Públicas - Orçamento" </t>
    </r>
    <r>
      <rPr>
        <sz val="10"/>
        <rFont val="Times New Roman"/>
        <family val="1"/>
      </rPr>
      <t>(</t>
    </r>
    <r>
      <rPr>
        <i/>
        <sz val="10"/>
        <rFont val="Times New Roman"/>
        <family val="1"/>
      </rPr>
      <t>http://orcamento.sf.prefeitura.sp.gov.br/orcamento/index.php</t>
    </r>
    <r>
      <rPr>
        <sz val="10"/>
        <rFont val="Times New Roman"/>
        <family val="1"/>
      </rPr>
      <t>). Outro aspecto a ser observado é a disponibilização da data da última atualização da página, a qual deverá ser igual ou posterior a 01/03/2019.</t>
    </r>
    <r>
      <rPr>
        <sz val="10"/>
        <color indexed="8"/>
        <rFont val="Times New Roman"/>
        <family val="1"/>
      </rPr>
      <t xml:space="preserve">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 xml:space="preserve">quando o órgão disponibilizar link intermediário visando o acesso à página mencionada no item anterior (por exemplo, disponibilizar link para a página inicial da Secretaria Municipal da Fazenda). Além disso, enquadra-se neste status se a data da última atualização da página for anterior a 01/03/2019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</si>
  <si>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conceituais sobre o Programa de Metas (PdM)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Outro aspecto a ser observado é a disponibilização da data da última atualização da página, a qual deverá ser igual ou posterior a 01/03/2019.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 xml:space="preserve">quando o órgão disponibilizar informações conceituais insuficientes ou inadequadas (desde que não comprometam o todo) para os aspectos relacionados ao PdM (conforme requisitos previstos na alínea "a"). Em relação à data de atualização da página, ela poderá ser, no máximo, de até 60 (sessenta) dias, contados a partir da data de sua verificação. Além disso, enquadra-se neste status se a data da última atualização da página for anterior a 01/03/2019 e, desde que, não ultrapasse a 1 ano contado a partir da data da sua coleta. </t>
    </r>
    <r>
      <rPr>
        <sz val="10"/>
        <color indexed="10"/>
        <rFont val="Times New Roman"/>
        <family val="1"/>
      </rPr>
      <t xml:space="preserve">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</si>
  <si>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link que possibilite o acesso direto à página do Portal Planeja Sampa </t>
    </r>
    <r>
      <rPr>
        <sz val="10"/>
        <rFont val="Times New Roman"/>
        <family val="1"/>
      </rPr>
      <t>(</t>
    </r>
    <r>
      <rPr>
        <i/>
        <sz val="10"/>
        <rFont val="Times New Roman"/>
        <family val="1"/>
      </rPr>
      <t>http://planejasampa.prefeitura.sp.gov.br/</t>
    </r>
    <r>
      <rPr>
        <sz val="10"/>
        <rFont val="Times New Roman"/>
        <family val="1"/>
      </rPr>
      <t>). Outro aspecto a ser observado é a disponibilização da data da última atualização da página, a qual deverá ser igual ou posterior a 01/03/2019.</t>
    </r>
    <r>
      <rPr>
        <sz val="10"/>
        <color indexed="8"/>
        <rFont val="Times New Roman"/>
        <family val="1"/>
      </rPr>
      <t xml:space="preserve">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 xml:space="preserve">quando o órgão disponibilizar link intermediário visando o acesso à página mencionada no item anterior (por exemplo, disponibilizar link para a página inicial antiga do portal, a qual encontra-se disponível no link </t>
    </r>
    <r>
      <rPr>
        <i/>
        <sz val="10"/>
        <rFont val="Times New Roman"/>
        <family val="1"/>
      </rPr>
      <t>http://planejasampa.prefeitura.sp.gov.br/homeAntiga</t>
    </r>
    <r>
      <rPr>
        <sz val="10"/>
        <rFont val="Times New Roman"/>
        <family val="1"/>
      </rPr>
      <t xml:space="preserve">). Além disso, enquadra-se neste status se a data da última atualização da página for anterior a 01/03/2019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</si>
  <si>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as perguntas que são mais frequentemente direcionadas ao órgão. O essencial a ser averiguado é verificar se as perguntas estão diretamente relacionadas com as atribuições do órgão, bem como se houve atualização a partir do dia 01/03/2019. Caso haja a disponibilização de links estes deverão estar funcionando corretamente e de acordo com o assunto ao qual faz referência no texto.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do total de perguntas disponibilizadas, nenhuma ou apenas uma parcela delas estiverem diretamente relacionadas com as atribuições do órgão. Também poderá ser considerado neste status o órgão que (1) divulgar uma data de atualização da página anterior ao dia 01/03/2019 (no entanto, não sendo superior a 1 ano, contado a partir da data da coleta da informação) e (2) disponibilizar links quebrados ou que dão acesso a páginas que não atendem diretamente ao assunto pesquisado.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</si>
  <si>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link que possibilite o acesso direto à página denominada "Pedidos respondidos" presente no Portal da Transparência (disponível no link </t>
    </r>
    <r>
      <rPr>
        <i/>
        <sz val="10"/>
        <rFont val="Times New Roman"/>
        <family val="1"/>
      </rPr>
      <t>http://transparencia.prefeitura.sp.gov.br/acesso-a-informacao/Paginas/Pedidos-Respondidos.aspx</t>
    </r>
    <r>
      <rPr>
        <sz val="10"/>
        <rFont val="Times New Roman"/>
        <family val="1"/>
      </rPr>
      <t>). Outro aspecto a ser observado é a disponibilização da data da última atualização da página, a qual deverá ser igual ou posterior a 01/03/2019.</t>
    </r>
    <r>
      <rPr>
        <sz val="10"/>
        <color indexed="8"/>
        <rFont val="Times New Roman"/>
        <family val="1"/>
      </rPr>
      <t xml:space="preserve">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 xml:space="preserve">quando o órgão disponibilizar link intermediário visando o acesso à página mencionada no item anterior (por exemplo, disponibilizar link para a página denominada "Acesso à Informação", a qual encontra-se disponível no link </t>
    </r>
    <r>
      <rPr>
        <i/>
        <sz val="10"/>
        <rFont val="Times New Roman"/>
        <family val="1"/>
      </rPr>
      <t>http://transparencia.prefeitura.sp.gov.br/acesso-a-informacao/Paginas/default.aspx</t>
    </r>
    <r>
      <rPr>
        <sz val="10"/>
        <rFont val="Times New Roman"/>
        <family val="1"/>
      </rPr>
      <t xml:space="preserve">). Além disso, enquadra-se neste status se a data da última atualização da página for anterior a 01/03/2019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</si>
  <si>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 xml:space="preserve">cumprimento total </t>
    </r>
    <r>
      <rPr>
        <sz val="10"/>
        <color indexed="8"/>
        <rFont val="Times New Roman"/>
        <family val="1"/>
      </rPr>
      <t xml:space="preserve">deste item dar-se-á quando o órgão disponibilizar informações conceituais sobre informações classificadas e desclassificadas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Outro aspecto a ser observado é a disponibilização da data da última atualização da página, a qual deverá ser igual ou posterior a 01/03/2019.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houver apenas a disponibilização de informações de forma insuficiente ou inadequada (desde que não comprometam o todo) para os aspectos relacionados à seção (conforme requisitos previstos na alínea "a"). Em relação à data de atualização da página, ela poderá ser anterior a 01/03/2019, mas desde que não ultrapasse a 1 ano, contado a partir da data da coleta da informação.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</si>
  <si>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 xml:space="preserve">cumprimento total </t>
    </r>
    <r>
      <rPr>
        <sz val="10"/>
        <color indexed="8"/>
        <rFont val="Times New Roman"/>
        <family val="1"/>
      </rPr>
      <t xml:space="preserve">deste item dar-se-á quando o órgão comunicar se há ou não informações classificadas relacionadas a ele e, em caso afirmativo, disponibilizar diretamente nesta seção a íntegra do termo de classificação correspondente. Outro aspecto a ser observado é a disponibilização da data da última atualização da página, a qual deverá ser igual ou posterior a 01/03/2019.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houver a apenas a comunicação sobre a existência de informações classificadas relacionadas ao órgão e não dispô-las em sua íntegra (termo de classificação) nesta seção. Em relação à data de atualização da página, ela poderá ser anterior a 01/03/2019, mas desde que não ultrapasse a 1 ano, contado a partir da data da coleta da informação.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</si>
  <si>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 xml:space="preserve">cumprimento total </t>
    </r>
    <r>
      <rPr>
        <sz val="10"/>
        <color indexed="8"/>
        <rFont val="Times New Roman"/>
        <family val="1"/>
      </rPr>
      <t xml:space="preserve">deste item dar-se-á quando o órgão comunicar se há ou não informações desclassificadas relacionadas a ele, além de listá-las no interior da seção. Outro aspecto a ser observado é a disponibilização da data da última atualização da página, a qual deverá ser igual ou posterior a 01/03/2019.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houver a apenas a comunicação sobre a existência de informações desclassificadas relacionadas ao órgão e não dispor da lista contendo a relação destas informações no interior da seção. Em relação à data de atualização da página, ela poderá ser anterior a 01/03/2019, mas desde que não ultrapasse a 1 ano, contado a partir da data da coleta da informação.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</si>
  <si>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link que possibilite o acesso direto à página denominada "Termos de Classificação" presente no Portal da Transparência (</t>
    </r>
    <r>
      <rPr>
        <i/>
        <sz val="10"/>
        <rFont val="Times New Roman"/>
        <family val="1"/>
      </rPr>
      <t>http://transparencia.prefeitura.sp.gov.br/acesso-a-informacao/Paginas/Termos-de-Classificacao.aspx</t>
    </r>
    <r>
      <rPr>
        <sz val="10"/>
        <rFont val="Times New Roman"/>
        <family val="1"/>
      </rPr>
      <t>). Outro aspecto a ser observado é a disponibilização da data da última atualização da página, a qual deverá ser igual ou posterior a 01/03/2019.</t>
    </r>
    <r>
      <rPr>
        <sz val="10"/>
        <color indexed="8"/>
        <rFont val="Times New Roman"/>
        <family val="1"/>
      </rPr>
      <t xml:space="preserve">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 xml:space="preserve">quando o órgão disponibilizar link intermediário visando o acesso à página mencionada no item anterior (por exemplo, disponibilizar link à página inicial do Portal da Transparência ou à página denominada "Acesso à Informação", a qual encontra-se disponível no link </t>
    </r>
    <r>
      <rPr>
        <i/>
        <sz val="10"/>
        <rFont val="Times New Roman"/>
        <family val="1"/>
      </rPr>
      <t>http://transparencia.prefeitura.sp.gov.br/acesso-a-informacao/Paginas/default.aspx</t>
    </r>
    <r>
      <rPr>
        <sz val="10"/>
        <rFont val="Times New Roman"/>
        <family val="1"/>
      </rPr>
      <t xml:space="preserve">). Além disso, enquadra-se neste status se a data da última atualização da página for anterior a 01/03/2019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</si>
  <si>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quando o órgão disponibilizar informações conceituais sobre o atual processo de solicitação de informação (eletrônico, presencial e carta)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Outro aspecto a ser observado é a disponibilização da data da última atualização da página, a qual deverá ser igual ou posterior a 01/03/2019.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o órgão disponibilizar informações conceituais insuficientes ou inadequadas (desde que não comprometam o todo) para os aspectos relacionados à seção (conforme requisitos previstos na alínea "a"). Além disso, enquadra-se neste status se a data da última atualização da página for anterior a 01/03/2019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</si>
  <si>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link que possibilite o acesso direto à página denominada "Como pedir uma informação" presente no Portal da Transparência (</t>
    </r>
    <r>
      <rPr>
        <i/>
        <sz val="10"/>
        <rFont val="Times New Roman"/>
        <family val="1"/>
      </rPr>
      <t>http://transparencia.prefeitura.sp.gov.br/acesso-a-informacao/Paginas/Como-pedir-uma-informacao.aspx</t>
    </r>
    <r>
      <rPr>
        <sz val="10"/>
        <rFont val="Times New Roman"/>
        <family val="1"/>
      </rPr>
      <t>). Outro aspecto a ser observado é a disponibilização da data da última atualização da página, a qual deverá ser igual ou posterior a 01/03/2019.</t>
    </r>
    <r>
      <rPr>
        <sz val="10"/>
        <color indexed="8"/>
        <rFont val="Times New Roman"/>
        <family val="1"/>
      </rPr>
      <t xml:space="preserve">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 xml:space="preserve">quando o órgão disponibilizar link intermediário visando o acesso à página mencionada no item anterior (por exemplo, disponibilizar link à página inicial do Portal da Transparência ou à página denominada "Acesso à Informação" presente no mesmo portal). Além disso, enquadra-se neste status se a data da última atualização da página for anterior a 01/03/2019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</si>
  <si>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o endereço completo do local (inclusive com CEP) onde o municípe poderá registrar pessoalmente o seu pedido de acesso à informação. Nesta página deverá estar disponibilizada a data de sua última atualização como sendo igual ou superior a 01/03/2019.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o órgão não apresentar, de forma completa, todas as informações solicitadas na alínea "a" e quando a data de atualização da página for anterior a 01/03/2019 (no entanto, não superior a 1 ano contado a partir da data da coleta da informação).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</si>
  <si>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os dias da semana e horários direcionados ao atendimento de seu SIC Presencial. Nesta página deverá estar disponibilizada a data de sua última atualização como sendo igual ou superior a 01/03/2019.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o órgão não apresentar, de forma completa, todas as informações solicitadas na alínea "a" e quando a data de atualização da página for anterior a 01/03/2019 (no entanto, não superior a 1 ano contado a partir da data da coleta da informação).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</si>
  <si>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um endereço eletrônico (e-mail) e um número de telefone para o qual o municípe poderá entrar em contato. O órgão deverá deixar explícito que este servirá principalmente para o seneamento de dúvidas. Nesta página deverá estar disponibilizada a data de sua última atualização como sendo igual ou superior a 01/03/2019.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color indexed="8"/>
        <rFont val="Times New Roman"/>
        <family val="1"/>
      </rPr>
      <t>quando o órgão disponibilizar apenas um dos dois requisitos previstos na alínea "a" ou disponibilizar data de atualização da página como sendo anterior a 01/03/2019 (no entanto, não superior a 1 ano contado a partir da data da coleta da informação).</t>
    </r>
    <r>
      <rPr>
        <b/>
        <sz val="10"/>
        <color indexed="8"/>
        <rFont val="Times New Roman"/>
        <family val="1"/>
      </rPr>
      <t xml:space="preserve">
c) </t>
    </r>
    <r>
      <rPr>
        <sz val="10"/>
        <color indexed="8"/>
        <rFont val="Times New Roman"/>
        <family val="1"/>
      </rPr>
      <t xml:space="preserve">Qualquer cenário diferente ao citado na alínea "a"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</si>
  <si>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quando o órgão disponibilizar informações gerais sobre os polos de acesso à informação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Outro aspecto a ser observado é a disponibilização da data da última atualização da página, a qual deverá ser igual ou posterior a 01/03/2019.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o órgão disponibilizar informações insuficientes ou inadequadas (desde que não comprometam o todo) para os aspectos relacionados à seção (conforme requisitos previstos na alínea "a"). Além disso, enquadra-se neste status se a data da última atualização da página for anterior a 01/03/2019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</si>
  <si>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o link que dá acesso à página do portal da CGM denominada "Biblioteca como polo de acesso à informação" (disponível no link </t>
    </r>
    <r>
      <rPr>
        <i/>
        <sz val="10"/>
        <color indexed="8"/>
        <rFont val="Times New Roman"/>
        <family val="1"/>
      </rPr>
      <t>https://www.prefeitura.sp.gov.br/cidade/secretarias/controladoria_geral/coordenadoria_de_promocao_da_integridade/index.php?p=225256</t>
    </r>
    <r>
      <rPr>
        <sz val="10"/>
        <color indexed="8"/>
        <rFont val="Times New Roman"/>
        <family val="1"/>
      </rPr>
      <t xml:space="preserve">) e também a uma das seguintes páginas: (1) "Conheça um pouco mais das Subprefeituras da Cidade de São Paulo" (disponível no link </t>
    </r>
    <r>
      <rPr>
        <i/>
        <sz val="10"/>
        <color indexed="8"/>
        <rFont val="Times New Roman"/>
        <family val="1"/>
      </rPr>
      <t>https://www.prefeitura.sp.gov.br/cidade/secretarias/subprefeituras/subprefeituras/index.php?p=8978</t>
    </r>
    <r>
      <rPr>
        <sz val="10"/>
        <color indexed="8"/>
        <rFont val="Times New Roman"/>
        <family val="1"/>
      </rPr>
      <t xml:space="preserve">) localizada no portal da Secretaria Municipal de Subprefeituras ou (2) "Prefeituras Regionais" (disponível no link </t>
    </r>
    <r>
      <rPr>
        <i/>
        <sz val="10"/>
        <color indexed="8"/>
        <rFont val="Times New Roman"/>
        <family val="1"/>
      </rPr>
      <t>https://www.prefeitura.sp.gov.br/cidade/secretarias/comunicacao/organizacao/index.php?p=192709</t>
    </r>
    <r>
      <rPr>
        <sz val="10"/>
        <color indexed="8"/>
        <rFont val="Times New Roman"/>
        <family val="1"/>
      </rPr>
      <t xml:space="preserve">) localizada no portal da Secretaria Especial de Comunicação.Nesta página deverá estar disponibilizada a data de sua última atualização como sendo igual ou superior a 01/03/2019.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o órgão disponibilizar link para apenas um dos tipos de polo de acesso à informação (subprefeituras ou bibliotecas) ou link intermediário para uma destas páginas. Além disso, enquadra-se neste status se a data da última atualização da página for anterior a 01/03/2019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</si>
  <si>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apresentar, de forma igual ou similar, todas as seguintes informações: "Prazo de Atendimento dos Serviços de Informação. O pedido de informação será respondido em até 20 dias, prorrogáveis por mais 10, cabendo pedido de revisão no prazo de 10 dias, contados a partir do primeiro dia útil após o registro da resposta pelo órgão". Outro aspecto a ser observado é a disponibilização da data da última atualização da página, a qual deverá ser igual ou posterior a 01/03/2019.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apenas a disponibilização de informações de forma insuficiente ou inadequada (desde que não comprometam o todo) para os aspectos relacionados à seção (conforme requisitos previstos na alínea "a"). Além disso, enquadra-se neste status se a data da última atualização da página for anterior a 01/03/2019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</si>
  <si>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o Portal de Atendimento SP156 como um dos canais de atendimento da PMSP. O essencial a ser averiguado é a divulgação da central telefônica do 156, do Portal SP156 (através da disponibilização do link </t>
    </r>
    <r>
      <rPr>
        <i/>
        <sz val="10"/>
        <color indexed="8"/>
        <rFont val="Times New Roman"/>
        <family val="1"/>
      </rPr>
      <t>https://sp156.prefeitura.sp.gov.br</t>
    </r>
    <r>
      <rPr>
        <sz val="10"/>
        <color indexed="8"/>
        <rFont val="Times New Roman"/>
        <family val="1"/>
      </rPr>
      <t xml:space="preserve">) e da citação do aplicativo para celular (com versão disponível para iOS e Android). Outro aspecto a ser observado é a disponibilização da data da última atualização da página, a qual deverá ser igual ou posterior a 01/03/2019.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apenas a disponibilização de informações de forma insuficiente ou inadequada (desde que não comprometam o todo) para, pelos menos, metade dos requisitos previstos na alínea "a". Além disso, enquadra-se neste status se a data da última atualização da página for anterior a 01/03/2019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</si>
  <si>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a Ouvidoria Geral do Município como um dos canais de atendimento da PMSP. O essencial a ser averiguado é a divulgação das seguintes formas de relacionamento com a OGM: [1] informações gerais sobre os tipos de atendimento recebidos pela OGM (no caso, denúncias, reclamações e sugestões); [2] telefone (através da central telefônica 156); [3] e-mal: </t>
    </r>
    <r>
      <rPr>
        <i/>
        <sz val="10"/>
        <color indexed="8"/>
        <rFont val="Times New Roman"/>
        <family val="1"/>
      </rPr>
      <t>ogm@prefeitura.sp.gov.br</t>
    </r>
    <r>
      <rPr>
        <sz val="10"/>
        <color indexed="8"/>
        <rFont val="Times New Roman"/>
        <family val="1"/>
      </rPr>
      <t xml:space="preserve">; [4] formulário eletrônico disponível na página do Portal SP156 (https://sp156.prefeitura.sp.gov.br/portal/servicos); [5] pessoalmente, nos seguintes endereços: Rua Dr. Falcão Filho, nº 69 – Centro – CEP 01007-010 e na Galeria Prestes Maia - Praça do Patriarca, nº 2 – Sé – CEP 01002-010 (ambos os locais das 10h às 16h, de 2ª a 6ª feira); [6] carta endereçada para o endereço Rua Líbero Badaró, nº 293, 19º andar – Centro – São Paulo/SP – CEP 01009-907. Outro aspecto a ser observado é a disponibilização da data da última atualização da página, a qual deverá ser igual ou posterior a 01/03/2019.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qquando houver apenas a disponibilização de informações de forma insuficiente ou inadequada (desde que não comprometam o todo) para, pelos menos, metade dos requisitos previstos na alínea "a". Além disso, enquadra-se neste status se a data da última atualização da página for anterior a 01/03/2019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</si>
  <si>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orientações relativas a oferta de denúncias sobre assédio. O essencial a ser averiguado é a divulgação de informações conforme demonstrado pelo texto a seguir: "Para denúncias de assédio: Ligue para o número 3334-7125 (horário de atendimento de 2ª à 6ª feira das 10h00 as 16h00). Canal exclusivo para denúncias de assédio moral e sexual". Outro aspecto a ser observado é a disponibilização da data da última atualização da página, a qual deverá ser igual ou posterior a 01/03/2019.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apenas a disponibilização de informações de forma insuficiente ou inadequada (desde que não comprometam o todo) para, pelos menos, metade dos requisitos previstos na alínea "a". Além disso, enquadra-se neste status se a data da última atualização da página for anterior a 01/03/2019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</si>
  <si>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o link que dará acesso direto à página do Portal da Transparência que disponibiliza todas as edições dos relatórios de balanço anual sobre pedidos de informação aos órgãos da Prefeitura de São Paulo (disponível no link </t>
    </r>
    <r>
      <rPr>
        <i/>
        <sz val="10"/>
        <color indexed="8"/>
        <rFont val="Times New Roman"/>
        <family val="1"/>
      </rPr>
      <t>http://transparencia.prefeitura.sp.gov.br/acesso-a-informacao/Paginas/Relat%C3%B3rios-Estat%C3%ADsticos.aspx</t>
    </r>
    <r>
      <rPr>
        <sz val="10"/>
        <color indexed="8"/>
        <rFont val="Times New Roman"/>
        <family val="1"/>
      </rPr>
      <t xml:space="preserve">). Outro aspecto a ser observado é a disponibilização da data da última atualização da página, a qual deverá ser igual ou posterior a 01/03/2019.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o órgão disponibilizar link intermediário visando o acesso à página mencionada no item anterior (por exemplo, disponibilizando link para a página inicial do Portal da Transparência ou à sua página interna denominada "Acesso à Informação"). Além disso, enquadra-se neste status se a data da última atualização da página for anterior a 01/03/2019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</si>
  <si>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orientações relativas a oferta de denúncias sobre corrupção ou irregularidades cometidas por servidores públicos durante a execução ou relacionadas diretamente com as suas atividades profissionais. O essencial a ser averiguado é a divulgação de informações conforme demonstrado pelo texto a seguir: "Denúncias de corrupção ou irregularidades: Você pode denunciar irregularidades ou ações ilegais por parte de funcionários da Administração Municipal, mantendo seu anonimato, caso deseje. Por e-mail: </t>
    </r>
    <r>
      <rPr>
        <i/>
        <sz val="10"/>
        <color indexed="8"/>
        <rFont val="Times New Roman"/>
        <family val="1"/>
      </rPr>
      <t>denunciaogm@prefeitura.sp.gov.br</t>
    </r>
    <r>
      <rPr>
        <sz val="10"/>
        <color indexed="8"/>
        <rFont val="Times New Roman"/>
        <family val="1"/>
      </rPr>
      <t xml:space="preserve">. Por formulário (disponível na página do Portal SP156: </t>
    </r>
    <r>
      <rPr>
        <i/>
        <sz val="10"/>
        <color indexed="8"/>
        <rFont val="Times New Roman"/>
        <family val="1"/>
      </rPr>
      <t>https://sp156.prefeitura.sp.gov.br/portal/servicos</t>
    </r>
    <r>
      <rPr>
        <sz val="10"/>
        <color indexed="8"/>
        <rFont val="Times New Roman"/>
        <family val="1"/>
      </rPr>
      <t xml:space="preserve">). Pessoalmente, na Galeria Prestes Maia - Praça do Patriarca, nº 2 – Sé – CEP 01002-010 ou na Rua Dr. Falcão, nº 69 – Centro – CEP 01009-907. Por carta, na Rua Líbero Badaró, 293, 19º andar, Centro, São Paulo – SP – CEP: 01009-907. Acesse Web Denúncia Corrupção (disponibilizando link para http://www.ouvidoriageral.sp.gov.br/foccosp/index.html). Outro aspecto a ser observado é a disponibilização da data da última atualização da página, a qual deverá ser igual ou posterior a 01/03/2019.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apenas a disponibilização de informações de forma insuficiente ou inadequada (desde que não comprometam o todo) para, pelos menos, metade dos requisitos previstos na alínea "a". Além disso, enquadra-se neste status se a data da última atualização da página for anterior a 01/03/2019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</si>
  <si>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conceituais sobre inspeções, prestações de contas e tomadas de contas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A página também deverá disponibilizar a data de sua última atualização como sendo igual ou posterior à 01/03/2019.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quando o órgão disponibilizar informações sobre dois dos três itens conforme previsto na alínea "a" ou apresentar informações conceituais insuficientes ou inadequadas (desde que não comprometam o todo) sobre estes mesmos itens. Em relação à data de atualização da página, ela poderá ser anterior a 01/03/2019, mas desde que não ultrapasse a 1 ano, contado a partir da data da coleta da informação.</t>
    </r>
    <r>
      <rPr>
        <sz val="10"/>
        <color indexed="10"/>
        <rFont val="Times New Roman"/>
        <family val="1"/>
      </rPr>
      <t xml:space="preserve">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</si>
  <si>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relativas à realização ou não de inspeções, prestações de contas e tomadas de contas realizadas no órgão. E, em caso afirmativo, o órgão deverá disponibilizar informações relativas a estes aspectos de forma que se possa identificá-las. Também dever-se-á disponibilizar a data da última atualização das informações fornecidas, a qual deverá ser igual ou posterior a 01/03/2019.
</t>
    </r>
    <r>
      <rPr>
        <b/>
        <sz val="10"/>
        <color indexed="8"/>
        <rFont val="Times New Roman"/>
        <family val="1"/>
      </rPr>
      <t xml:space="preserve">b) </t>
    </r>
    <r>
      <rPr>
        <sz val="10"/>
        <color indexed="8"/>
        <rFont val="Times New Roman"/>
        <family val="1"/>
      </rPr>
      <t>Dever-se-á considerar que o</t>
    </r>
    <r>
      <rPr>
        <sz val="10"/>
        <color indexed="10"/>
        <rFont val="Times New Roman"/>
        <family val="1"/>
      </rPr>
      <t xml:space="preserve"> cumprimento do requisito foi parcial</t>
    </r>
    <r>
      <rPr>
        <sz val="10"/>
        <color indexed="8"/>
        <rFont val="Times New Roman"/>
        <family val="1"/>
      </rPr>
      <t xml:space="preserve"> quando o órgão afirmar a realização dos aspectos previstos na alínea "a", mas no entanto, não disponibilizar informações que promovam a sua adequada identificação. Além disso, enquadra-se neste status se a data da última atualização da página for anterior a 01/03/2019 e, desde que, não ultrapasse a 1 ano contado a partir da data da sua coleta.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</si>
  <si>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conceituais sobre auditorias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A página também deverá disponibilizar a data de sua última atualização como sendo igual ou posterior à 01/03/2019.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quando o órgão disponibilizar informações conceituais insuficientes ou inadequadas (desde que não comprometam o todo) sobre auditorias. Em relação à data de atualização da página, ela poderá ser anterior a 01/03/2019, mas desde que não ultrapasse a 1 ano, contado a partir da data da coleta da informação.</t>
    </r>
    <r>
      <rPr>
        <sz val="10"/>
        <color indexed="10"/>
        <rFont val="Times New Roman"/>
        <family val="1"/>
      </rPr>
      <t xml:space="preserve">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</si>
  <si>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relativas à realização ou não de auditorias realizadas no órgão. E, em caso afirmativo, o órgão deverá disponibilizar informações relativas a estas auditorias de forma que se possa identificá-las. Também dever-se-á disponibilizar a data da última atualização das informações fornecidas, a qual deverá ser igual ou posterior a 01/03/2019.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o órgão afirmar a realização de auditorias, mas no entanto, não disponibilizar informações que promovam a sua adequada identificação. Além disso, enquadra-se neste status se a data da última atualização da página for anterior a 01/03/2019 e, desde que, não ultrapasse a 1 ano contado a partir da data da sua coleta.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</si>
  <si>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link que possibilite o acesso direto à página do portal da CGM denominada "Relatórios de Auditorias e Notas Técnicas" (disponível no link </t>
    </r>
    <r>
      <rPr>
        <i/>
        <sz val="10"/>
        <color indexed="8"/>
        <rFont val="Times New Roman"/>
        <family val="1"/>
      </rPr>
      <t>https://www.prefeitura.sp.gov.br/cidade/secretarias/controladoria_geral/relatorios/index.php?p=172575</t>
    </r>
    <r>
      <rPr>
        <sz val="10"/>
        <color indexed="8"/>
        <rFont val="Times New Roman"/>
        <family val="1"/>
      </rPr>
      <t xml:space="preserve">). Outro aspecto a ser observado é a disponibilização da data da última atualização da página, a qual deverá ser igual ou posterior a 01/03/2019.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 xml:space="preserve">quando o órgão disponibilizar link intermediário visando o acesso à página mencionada no item anterior (por exemplo, disponibilizar link para a página inicial do portal da CGM). Além disso, enquadra-se neste status se a data da última atualização da página for anterior a 01/03/2019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</si>
  <si>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conceituais sobre o atual processo de compras governamentais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Outro aspecto a ser observado é a disponibilização da data da última atualização da página, a qual deverá ser igual ou posterior a 01/03/2019.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apenas a disponibilização de informações conceituais inadequadas ou insuficientes sobre os aspectos previstos na alínea "a", contudo, de forma que não se comprometa a compreensão do tema da seção. Além disso, enquadra-se neste status se a data da última atualização da página for anterior a 01/03/2019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</si>
  <si>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link que possibilite o acesso direto à página do Portal da Transparência denominada "Compras e Licitações" (disponível no link </t>
    </r>
    <r>
      <rPr>
        <i/>
        <sz val="10"/>
        <color indexed="8"/>
        <rFont val="Times New Roman"/>
        <family val="1"/>
      </rPr>
      <t>http://transparencia.prefeitura.sp.gov.br/contas/Paginas/ComprasLicitacoes.aspx)</t>
    </r>
    <r>
      <rPr>
        <sz val="10"/>
        <color indexed="8"/>
        <rFont val="Times New Roman"/>
        <family val="1"/>
      </rPr>
      <t xml:space="preserve">. Outro aspecto a ser observado é a disponibilização da data da última atualização da página, a qual deverá ser igual ou posterior a 01/03/2019.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 xml:space="preserve">quando o órgão disponibilizar link intermediário visando o acesso à página mencionada no item anterior (por exemplo, disponibilizar link para a página inicial do Portal da Transparência). Além disso, enquadra-se neste status se a data da última atualização da página for anterior a 01/03/2019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</si>
  <si>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gerais sobre o processo de compras com MEs e EPPs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Outro aspecto a ser observado é a disponibilização da data da última atualização da página, a qual deverá ser igual ou posterior a 01/03/2019.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o órgão disponibilizar informações insuficientes ou inadequadas (desde que não comprometam o todo) para os aspectos relacionados à seção. Além disso, enquadra-se neste status se a data da última atualização da página for anterior a 01/03/2019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</si>
  <si>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link que dará acesso direto ao arquivo contendo as  licitações exclusivas para microempresas (MEs) e empresas de pequeno porte (EPPs) publicadas recentemente </t>
    </r>
    <r>
      <rPr>
        <i/>
        <sz val="10"/>
        <color indexed="8"/>
        <rFont val="Times New Roman"/>
        <family val="1"/>
      </rPr>
      <t>(https://docs.google.com/spreadsheets/d/1aGr6LpiqmMNOyeJSjTWF7gGaOKLZzDAqGH1bC5uUDRg/pubhtml).</t>
    </r>
    <r>
      <rPr>
        <sz val="10"/>
        <color indexed="8"/>
        <rFont val="Times New Roman"/>
        <family val="1"/>
      </rPr>
      <t xml:space="preserve"> Outro aspecto a ser observado é a disponibilização da data da última atualização da página, a qual deverá ser igual ou posterior a 01/03/2019.
</t>
    </r>
    <r>
      <rPr>
        <b/>
        <sz val="10"/>
        <color indexed="8"/>
        <rFont val="Times New Roman"/>
        <family val="1"/>
      </rPr>
      <t>b)</t>
    </r>
    <r>
      <rPr>
        <sz val="10"/>
        <color indexed="8"/>
        <rFont val="Times New Roman"/>
        <family val="1"/>
      </rPr>
      <t xml:space="preserve"> Dever-se-á considerar que o</t>
    </r>
    <r>
      <rPr>
        <sz val="10"/>
        <color indexed="10"/>
        <rFont val="Times New Roman"/>
        <family val="1"/>
      </rPr>
      <t xml:space="preserve"> cumprimento do requisito foi parcial</t>
    </r>
    <r>
      <rPr>
        <sz val="10"/>
        <color indexed="8"/>
        <rFont val="Times New Roman"/>
        <family val="1"/>
      </rPr>
      <t xml:space="preserve"> quando o órgão disponibilizar link intermediário para o acesso direto à página prescrita na alínea "a". Além disso, enquadra-se neste status se a data da última atualização da página for anterior a 01/03/2019 e, desde que, não ultrapasse a 1 ano contado a partir da data da sua coleta.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 xml:space="preserve">descumprimento total </t>
    </r>
    <r>
      <rPr>
        <sz val="10"/>
        <color indexed="8"/>
        <rFont val="Times New Roman"/>
        <family val="1"/>
      </rPr>
      <t>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</si>
  <si>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conceituais sobre atas de registro de preço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Outro aspecto a ser observado é a disponibilização da data da última atualização da página, a qual deverá ser igual ou posterior a 01/03/2019.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o órgão disponibilizar informações conceituais insuficientes ou inadequadas (desde que não comprometam o todo) para os aspectos relacionados à seção. Além disso, enquadra-se neste status se a data da última atualização da página for anterior a 01/03/2019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</si>
  <si>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conceituais sobre pregão presencial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Outro aspecto a ser observado é a disponibilização da data da última atualização da página, a qual deverá ser igual ou posterior a 01/03/2019.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apenas a disponibilização de informações de forma insuficiente ou inadequada (desde que não comprometam o todo) para os aspectos relacionados à seção (conforme requisitos previstos na alínea "a"). Em relação à data de atualização da página, ela poderá ser anterior a 01/03/2019, mas desde que não ultrapasse a 1 ano, contado a partir da data da coleta da informação.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</si>
  <si>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conceituais sobre contratos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A página também deverá disponibilizar a data de sua última atualização como sendo igual ou posterior à 01/03/2019.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quando o órgão disponibilizar informações conceituais insuficientes ou inadequadas (desde que não comprometam o todo) sobre contratos. Em relação à data de atualização da página, ela poderá ser anterior a 01/03/2019, mas desde que não ultrapasse a 1 ano, contado a partir da data da coleta da informação.</t>
    </r>
    <r>
      <rPr>
        <sz val="10"/>
        <color indexed="10"/>
        <rFont val="Times New Roman"/>
        <family val="1"/>
      </rPr>
      <t xml:space="preserve">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</si>
  <si>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link que possibilite o acesso direto à página do Portal da Transparência denominda "Compras e Licitações" (disponível no link </t>
    </r>
    <r>
      <rPr>
        <i/>
        <sz val="10"/>
        <color indexed="8"/>
        <rFont val="Times New Roman"/>
        <family val="1"/>
      </rPr>
      <t>http://transparencia.prefeitura.sp.gov.br/contas/Paginas/ComprasLicitacoes.aspx</t>
    </r>
    <r>
      <rPr>
        <sz val="10"/>
        <color indexed="8"/>
        <rFont val="Times New Roman"/>
        <family val="1"/>
      </rPr>
      <t xml:space="preserve">). Outro aspecto a ser observado é a disponibilização da data da última atualização da página, a qual deverá ser igual ou posterior a 01/03/2019.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 xml:space="preserve">quando o órgão disponibilizar link intermediário visando o acesso à página mencionada no item anterior (por exemplo, disponibilizar link para a página inicial do Portal da Transparência). Além disso, enquadra-se neste status se a data da última atualização da página for anterior a 01/03/2019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</si>
  <si>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conceituais sobre convênios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A página também deverá disponibilizar a data de sua última atualização como sendo igual ou posterior à 01/03/2019.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quando o órgão disponibilizar informações conceituais insuficientes ou inadequadas (desde que não comprometam o todo) sobre convênios. Em relação à data de atualização da página, ela poderá ser anterior a 01/03/2019, mas desde que não ultrapasse a 1 ano, contado a partir da data da coleta da informação.</t>
    </r>
    <r>
      <rPr>
        <sz val="10"/>
        <color indexed="10"/>
        <rFont val="Times New Roman"/>
        <family val="1"/>
      </rPr>
      <t xml:space="preserve">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</si>
  <si>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conceituais sobre doações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A página também deverá disponibilizar a data de sua última atualização como sendo igual ou posterior à 01/03/2019.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quando o órgão disponibilizar informações conceituais insuficientes ou inadequadas (desde que não comprometam o todo) sobre doações. Em relação à data de atualização da página, ela poderá ser anterior a 01/03/2019, mas desde que não ultrapasse a 1 ano, contado a partir da data da coleta da informação.</t>
    </r>
    <r>
      <rPr>
        <sz val="10"/>
        <color indexed="10"/>
        <rFont val="Times New Roman"/>
        <family val="1"/>
      </rPr>
      <t xml:space="preserve">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</si>
  <si>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conceituais sobre comodatos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A página também deverá disponibilizar a data de sua última atualização como sendo igual ou posterior à 01/03/2019.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quando o órgão disponibilizar informações conceituais insuficientes ou inadequadas (desde que não comprometam o todo) sobre comodatos. Em relação à data de atualização da página, ela poderá ser anterior a 01/03/2019, mas desde que não ultrapasse a 1 ano, contado a partir da data da coleta da informação.</t>
    </r>
    <r>
      <rPr>
        <sz val="10"/>
        <color indexed="10"/>
        <rFont val="Times New Roman"/>
        <family val="1"/>
      </rPr>
      <t xml:space="preserve">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</si>
  <si>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conceituais sobre acordos/termos de cooperação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A página também deverá disponibilizar a data de sua última atualização como sendo igual ou posterior à 01/03/2019.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quando o órgão disponibilizar informações conceituais insuficientes ou inadequadas (desde que não comprometam o todo) sobre acordos/termos de cooperação. Em relação à data de atualização da página, ela poderá ser anterior a 01/03/2019, mas desde que não ultrapasse a 1 ano, contado a partir da data da coleta da informação.</t>
    </r>
    <r>
      <rPr>
        <sz val="10"/>
        <color indexed="10"/>
        <rFont val="Times New Roman"/>
        <family val="1"/>
      </rPr>
      <t xml:space="preserve">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</si>
  <si>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conceituais sobre repasses e transferências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A página também deverá disponibilizar a data de sua última atualização como sendo igual ou posterior à 01/03/2019.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quando o órgão disponibilizar informações conceituais insuficientes ou inadequadas (desde que não comprometam o todo) sobre repasses e transferências. Em relação à data de atualização da página, ela poderá ser anterior a 01/03/2019, mas desde que não ultrapasse a 1 ano, contado a partir da data da coleta da informação.</t>
    </r>
    <r>
      <rPr>
        <sz val="10"/>
        <color indexed="10"/>
        <rFont val="Times New Roman"/>
        <family val="1"/>
      </rPr>
      <t xml:space="preserve">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</si>
  <si>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u val="single"/>
        <sz val="9"/>
        <color indexed="14"/>
        <rFont val="Times New Roman"/>
        <family val="1"/>
      </rPr>
      <t>NOTA:</t>
    </r>
    <r>
      <rPr>
        <sz val="9"/>
        <color indexed="14"/>
        <rFont val="Times New Roman"/>
        <family val="1"/>
      </rPr>
      <t xml:space="preserve"> CASO SEJA INFORMADO A NÃO OCORRÊNCIA DE REPASSES E TRANSFERÊNCIASMNO PERÍODO ESPECIFICADO (E DESDE QUE A DATA DE ATUALIZAÇÃO DA PÁGINA ESTEJA ADEQUADA CONFORME ESPECIFICADO NA ALÍNEA "A"), DEVER-SE-Á APLICAR A MENÇÃO "</t>
    </r>
    <r>
      <rPr>
        <i/>
        <sz val="9"/>
        <color indexed="14"/>
        <rFont val="Times New Roman"/>
        <family val="1"/>
      </rPr>
      <t>[NÃO APLICÁVEL]</t>
    </r>
    <r>
      <rPr>
        <sz val="9"/>
        <color indexed="14"/>
        <rFont val="Times New Roman"/>
        <family val="1"/>
      </rPr>
      <t>" À VARIÁVEI POSTERIOR (CUJO IDENTIFICADOR É O NÚMERO 122). EM CASOS DIFERENTES A ESSE, DEVER-SE-Á APLICAR A AVALIAÇÃO PADRÃO DA SEÇÃO, CONFORME REGRAS ABAIXO DESCRITAS:</t>
    </r>
    <r>
      <rPr>
        <b/>
        <sz val="10"/>
        <color indexed="8"/>
        <rFont val="Times New Roman"/>
        <family val="1"/>
      </rPr>
      <t xml:space="preserve">
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se houve ou não a realização de repasses ou o recebimento de transferências de recursos financeiros pelo órgão nos últimos três anos (2017, 2018 e 2019). E, em caso afirmativo, o órgão ainda deverá disponibilizar as seguintes informações para cada caso: valores e objetivos do repasse ou transferência. Também dever-se-á disponibilizar a data da última atualização das informações fornecidas, a qual deverá ser igual ou posterior a 01/03/2019.
</t>
    </r>
    <r>
      <rPr>
        <b/>
        <sz val="10"/>
        <color indexed="8"/>
        <rFont val="Times New Roman"/>
        <family val="1"/>
      </rPr>
      <t xml:space="preserve">b) </t>
    </r>
    <r>
      <rPr>
        <sz val="10"/>
        <color indexed="8"/>
        <rFont val="Times New Roman"/>
        <family val="1"/>
      </rPr>
      <t>Dever-se-á considerar que o</t>
    </r>
    <r>
      <rPr>
        <sz val="10"/>
        <color indexed="10"/>
        <rFont val="Times New Roman"/>
        <family val="1"/>
      </rPr>
      <t xml:space="preserve"> cumprimento do requisito foi parcial</t>
    </r>
    <r>
      <rPr>
        <sz val="10"/>
        <color indexed="8"/>
        <rFont val="Times New Roman"/>
        <family val="1"/>
      </rPr>
      <t xml:space="preserve"> quando o órgão afirmar o envio/recebimento  de repasses e/ou transferências, mas no entanto, não disponibilizar informações que promovam a sua adequada descrição ou então serem relativas apenas a dois dos três últimos anos (conforme aspectos previstos na alínea "a"). Além disso, enquadra-se neste status se a data da última atualização da página for anterior a 01/03/2019 e, desde que, não ultrapasse a 1 ano contado a partir da data da sua coleta.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</si>
  <si>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informar a origem e/ou destino dos repasses e/ou transferências ocorridos nos últimos três anos (2017, 2018 e 2019). Caso não se enquadre em nenhuma situação, é necessário informar. Também dever-se-á disponibilizar a data da última atualização das informações fornecidas, a qual deverá ser igual ou posterior a 01/03/2019.
</t>
    </r>
    <r>
      <rPr>
        <b/>
        <sz val="10"/>
        <color indexed="8"/>
        <rFont val="Times New Roman"/>
        <family val="1"/>
      </rPr>
      <t xml:space="preserve">b) </t>
    </r>
    <r>
      <rPr>
        <sz val="10"/>
        <color indexed="8"/>
        <rFont val="Times New Roman"/>
        <family val="1"/>
      </rPr>
      <t>Dever-se-á considerar que o</t>
    </r>
    <r>
      <rPr>
        <sz val="10"/>
        <color indexed="10"/>
        <rFont val="Times New Roman"/>
        <family val="1"/>
      </rPr>
      <t xml:space="preserve"> cumprimento do requisito foi parcial</t>
    </r>
    <r>
      <rPr>
        <sz val="10"/>
        <color indexed="8"/>
        <rFont val="Times New Roman"/>
        <family val="1"/>
      </rPr>
      <t xml:space="preserve"> quando o órgão afirmar o envio/recebimento  de repasses e/ou transferências, mas no entanto, não disponibilizar informações necessárias para identificar a origem e/ou destinatário dos repasses e transferências. Outra possibilidade é disponibilizar informações apenas para dois dos três últimos anos. Além disso, enquadra-se neste status se a data da última atualização da página for anterior a 01/03/2019 e, desde que, não ultrapasse a 1 ano contado a partir da data da sua coleta.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</si>
  <si>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conceituais sobre conselhos e órgãos colegiados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A página também deverá disponibilizar a data de sua última atualização como sendo igual ou posterior à 01/03/2019.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apenas a disponibilização de forma insuficiente ou inadequada de informações conceituais sobre aspectos relacionados a seção (conforme citado na alínea "a"). Além disso, enquadra-se neste status se a data da última atualização da página for anterior a 01/03/2019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</si>
  <si>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 xml:space="preserve">cumprimento total </t>
    </r>
    <r>
      <rPr>
        <sz val="10"/>
        <color indexed="8"/>
        <rFont val="Times New Roman"/>
        <family val="1"/>
      </rPr>
      <t xml:space="preserve">deste item dar-se-á quando o órgão disponibilizar, para cada conselho ou órgão colegiado mencionado, a relação dos nomes completos de todos os seus membros. Outro aspecto a ser observado é a disponibilização da data da última atualização da página, a qual deverá ser igual ou posterior a 01/03/2019.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houver o atendimento aos requisitos expostos na alíena "a", mas, no entanto, a data de atualização da página for anterior a 01/03/2019 (não ultrapassando 1 ano, contado a partir da data da coleta da informação).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</si>
  <si>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 xml:space="preserve">cumprimento total </t>
    </r>
    <r>
      <rPr>
        <sz val="10"/>
        <color indexed="8"/>
        <rFont val="Times New Roman"/>
        <family val="1"/>
      </rPr>
      <t xml:space="preserve">deste item dar-se-á quando o órgão disponibilizar, para cada conselho ou órgão colegiado mencionado,  as suas respectivas formas de contato, sendo preferencialmente via telefone e e-mail. Em substituição a uma destas duas formas de contato, também é aceitável a utilização de redes sociais. Outro aspecto a ser observado é a disponibilização da data da última atualização da página, a qual deverá ser igual ou posterior a 01/03/2019.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houver o atendimento aos requisitos expostos na alíena "a", mas, no entanto, a data de atualização da página for anterior a 01/03/2019 (não ultrapassando 1 ano, contado a partir da data da coleta da informação).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</si>
  <si>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 xml:space="preserve">cumprimento total </t>
    </r>
    <r>
      <rPr>
        <sz val="10"/>
        <color indexed="8"/>
        <rFont val="Times New Roman"/>
        <family val="1"/>
      </rPr>
      <t xml:space="preserve">deste item dar-se-á quando o órgão disponibilizar, para cada conselho ou órgão colegiado mencionado,  quando cabível, os seus respectivos períodos de mandato (utilizando-se o formato dd/mm/aaaa para indicação do início e término do mandato). Outro aspecto a ser observado é a disponibilização da data da última atualização da página, a qual deverá ser igual ou posterior a 01/03/2019.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houver o atendimento aos requisitos expostos na alíena "a", mas, no entanto, a data de atualização da página for anterior a 01/03/2019 (não ultrapassando 1 ano, contado a partir da data da coleta da informação).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</si>
  <si>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 xml:space="preserve">cumprimento total </t>
    </r>
    <r>
      <rPr>
        <sz val="10"/>
        <color indexed="8"/>
        <rFont val="Times New Roman"/>
        <family val="1"/>
      </rPr>
      <t xml:space="preserve">deste item dar-se-á quando o órgão disponibilizar, para cada conselho ou órgão colegiado mencionado,  quando cabível, os seus respectivos locais (endereço completo, incluindo CEP) acompanhados de datas e horários de reuniões. Outro aspecto a ser observado é a disponibilização da data da última atualização da página, a qual deverá ser igual ou posterior a 01/03/2019.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houver informações requisitadas pela alínea "a" disponibilizadas de forma incompleta ou inadequada. Além disso, enquadra-se neste status se a data da última atualização da página for anterior a 01/03/2019 e, desde que, não ultrapasse a 1 ano contado a partir da data da sua coleta.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</si>
  <si>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 xml:space="preserve">cumprimento total </t>
    </r>
    <r>
      <rPr>
        <sz val="10"/>
        <color indexed="8"/>
        <rFont val="Times New Roman"/>
        <family val="1"/>
      </rPr>
      <t xml:space="preserve">deste item dar-se-á quando o órgão disponibilizar, para cada conselho ou órgão colegiado mencionado,  quando cabível, as suas respectivas deliberações proferidas no presente ano. Caso não haja deliberações (ou não são cabíveis ao caso) no período solicitado, este fato dever-se-á ser informado. Outro aspecto a ser observado é a disponibilização da data da última atualização da página, a qual deverá ser igual ou posterior a 01/03/2019.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houver informações requisitadas pela alínea "a" disponibilizadas de forma incompleta ou inadequada. Além disso, enquadra-se neste status se a data da última atualização da página for anterior a 01/03/2019 e, desde que, não ultrapasse a 1 ano contado a partir da data da sua coleta.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</si>
  <si>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 xml:space="preserve">cumprimento total </t>
    </r>
    <r>
      <rPr>
        <sz val="10"/>
        <color indexed="8"/>
        <rFont val="Times New Roman"/>
        <family val="1"/>
      </rPr>
      <t xml:space="preserve">deste item dar-se-á quando o órgão disponibilizar, para cada conselho ou órgão colegiado mencionado,  quando cabível, as suas respectivas resoluções proferidas no presente ano. Caso não haja resoluções proferidas (ou não são cabíveis ao caso) no período solicitado, este fato dever-se-á ser informado. Outro aspecto a ser observado é a disponibilização da data da última atualização da página, a qual deverá ser igual ou posterior a 01/03/2019.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houver informações requisitadas pela alínea "a" disponibilizadas de forma incompleta ou inadequada. Além disso, enquadra-se neste status se a data da última atualização da página for anterior a 01/03/2019 e, desde que, não ultrapasse a 1 ano contado a partir da data da sua coleta.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</si>
  <si>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 xml:space="preserve">cumprimento total </t>
    </r>
    <r>
      <rPr>
        <sz val="10"/>
        <color indexed="8"/>
        <rFont val="Times New Roman"/>
        <family val="1"/>
      </rPr>
      <t xml:space="preserve">deste item dar-se-á quando o órgão disponibilizar, para cada conselho ou órgão colegiado mencionado,  quando cabível, as suas respectivas atas de reunião deliberadas no presente ano. Caso não haja atas de reunião deliberadas (ou não são cabíveis ao caso) no período solicitado, este fato dever-se-á ser informado. Outro aspecto a ser observado é a disponibilização da data da última atualização da página, a qual deverá ser igual ou posterior a 01/03/2019.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houver informações requisitadas pela alínea "a" disponibilizadas de forma incompleta ou inadequada. Além disso, enquadra-se neste status se a data da última atualização da página for anterior a 01/03/2019 e, desde que, não ultrapasse a 1 ano contado a partir da data da sua coleta.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</si>
  <si>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conceituais sobre conferências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A página também deverá disponibilizar a data de sua última atualização como sendo igual ou posterior à 01/03/2019.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apenas a disponibilização, de forma insuficiente ou inadequada, de informações conceituais sobre aspectos relacionados a seção (conforme citado na alínea "a"). Além disso, enquadra-se neste status se a data da última atualização da página for anterior a 01/03/2019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</si>
  <si>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u val="single"/>
        <sz val="9"/>
        <color indexed="14"/>
        <rFont val="Times New Roman"/>
        <family val="1"/>
      </rPr>
      <t>NOTA:</t>
    </r>
    <r>
      <rPr>
        <b/>
        <sz val="9"/>
        <color indexed="14"/>
        <rFont val="Times New Roman"/>
        <family val="1"/>
      </rPr>
      <t xml:space="preserve"> </t>
    </r>
    <r>
      <rPr>
        <sz val="9"/>
        <color indexed="14"/>
        <rFont val="Times New Roman"/>
        <family val="1"/>
      </rPr>
      <t>CASO SEJA INFORMADO QUE NÃO CONFERÊNCIAS RELACIONADAS AO ÓRGÃO (E DESDE QUE A DATA DE ATUALIZAÇÃO DA PÁGINA ESTEJA ADEQUADA CONFORME ESPECIFICADO NA ALÍNEA "A"), DEVER-SE-Á APLICAR A MENÇÃO "</t>
    </r>
    <r>
      <rPr>
        <i/>
        <sz val="9"/>
        <color indexed="14"/>
        <rFont val="Times New Roman"/>
        <family val="1"/>
      </rPr>
      <t>[NÃO APLICÁVEL]</t>
    </r>
    <r>
      <rPr>
        <sz val="9"/>
        <color indexed="14"/>
        <rFont val="Times New Roman"/>
        <family val="1"/>
      </rPr>
      <t>" ÀS VARIÁVEIS COM OS SEGUINTES IDENTIFICADORES: 138 E 139. EM CASOS DIFERENTES A ESSE, DEVER-SE-Á APLICAR A AVALIAÇÃO PADRÃO DA SEÇÃO, CONFORME REGRAS ABAIXO DESCRITAS:</t>
    </r>
    <r>
      <rPr>
        <b/>
        <sz val="10"/>
        <color indexed="8"/>
        <rFont val="Times New Roman"/>
        <family val="1"/>
      </rPr>
      <t xml:space="preserve">
a) </t>
    </r>
    <r>
      <rPr>
        <sz val="10"/>
        <color indexed="8"/>
        <rFont val="Times New Roman"/>
        <family val="1"/>
      </rPr>
      <t xml:space="preserve">O </t>
    </r>
    <r>
      <rPr>
        <sz val="10"/>
        <color indexed="10"/>
        <rFont val="Times New Roman"/>
        <family val="1"/>
      </rPr>
      <t xml:space="preserve">cumprimento total </t>
    </r>
    <r>
      <rPr>
        <sz val="10"/>
        <color indexed="8"/>
        <rFont val="Times New Roman"/>
        <family val="1"/>
      </rPr>
      <t xml:space="preserve">deste item dar-se-á quando o órgão comunicar se há ou não conferências vinculadas a ele e, em caso afirmativo, disponibilizar a relação nominal das mesmas. Outro aspecto a ser observado é a disponibilização da data da última atualização da página, a qual deverá ser igual ou posterior a 01/03/2019.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houver a apenas a comunicação sobre a existência de conferências relacionadas ao órgão e não dispô-las nominalmente nesta seção. Em relação à data de atualização da página, ela poderá ser anterior a 01/03/2019, mas desde que não ultrapasse a 1 ano, contado a partir da data da coleta da informação.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</si>
  <si>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conceituais sobre audiências públicas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A página também deverá disponibilizar a data de sua última atualização como sendo igual ou posterior à 01/03/2019.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apenas a disponibilização, de forma insuficiente ou inadequada, de informações conceituais sobre aspectos relacionados a seção (conforme citado na alínea "a"). Além disso, enquadra-se neste status se a data da última atualização da página for anterior a 01/03/2019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</si>
  <si>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conceituais sobre consultas públicas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A página também deverá disponibilizar a data de sua última atualização como sendo igual ou posterior à 01/03/2019.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apenas a disponibilização, de forma insuficiente ou inadequada, de informações conceituais sobre aspectos relacionados a seção (conforme citado na alínea "a"). Além disso, enquadra-se neste status se a data da última atualização da página for anterior a 01/03/2019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</si>
  <si>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conceituais sobre fundos públicos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A página também deverá disponibilizar a data de sua última atualização como sendo igual ou posterior à 01/03/2019.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apenas a disponibilização de forma insuficiente ou inadequada de informações conceituais sobre aspectos relacionados a seção (conforme citado na alínea "a"). Além disso, enquadra-se neste status se a data da última atualização da página for anterior a 01/03/2019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</si>
  <si>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u val="single"/>
        <sz val="9"/>
        <color indexed="14"/>
        <rFont val="Times New Roman"/>
        <family val="1"/>
      </rPr>
      <t>NOTA:</t>
    </r>
    <r>
      <rPr>
        <b/>
        <sz val="9"/>
        <color indexed="14"/>
        <rFont val="Times New Roman"/>
        <family val="1"/>
      </rPr>
      <t xml:space="preserve"> </t>
    </r>
    <r>
      <rPr>
        <sz val="9"/>
        <color indexed="14"/>
        <rFont val="Times New Roman"/>
        <family val="1"/>
      </rPr>
      <t>CASO SEJA INFORMADO A NÃO EXISTÊNCIA DE FUNDOS PÚBLICOS VINCULADOS (E DESDE QUE A DATA DE ATUALIZAÇÃO DA PÁGINA ESTEJA ADEQUADA CONFORME ESPECIFICADO NA ALÍNEA "A"), DEVER-SE-Á APLICAR A MENÇÃO "</t>
    </r>
    <r>
      <rPr>
        <i/>
        <sz val="9"/>
        <color indexed="14"/>
        <rFont val="Times New Roman"/>
        <family val="1"/>
      </rPr>
      <t>[NÃO APLICÁVEL]</t>
    </r>
    <r>
      <rPr>
        <sz val="9"/>
        <color indexed="14"/>
        <rFont val="Times New Roman"/>
        <family val="1"/>
      </rPr>
      <t>" ÀS VARIÁVEIS POSTERIORES DESTA SEÇÃO (NO CASO, AS VARIÁVEIS COM IDENTIFICADORES DE NÚMERO 151 A 170). OUTRA APLICAÇÃO PARA A SITUAÇÃO EXPOSTA ANTERIORMENTE É A DISPONIBILIZAÇÃO INSUFICIENTE/INADEQUADA DE INFORMAÇÕES SOBRE A SEÇÃO. É O CASO, POR EXEMPLO, DE QUANDO O ÓRGÃO DISPONIBILIZA APENAS UMA BREVE FRASE NO INTUITO DE INFORMAR QUE NÃO POSSUI NENHUM FUNDO VINCULADO A ELE ("NÃO POSSUIMOS FUNDOS"). EM CASOS DIFERENTES A ESSE, DEVER-SE-Á APLICAR A AVALIAÇÃO PADRÃO DA SEÇÃO, CONFORME REGRAS ABAIXO DESCRITAS:</t>
    </r>
    <r>
      <rPr>
        <b/>
        <sz val="10"/>
        <color indexed="8"/>
        <rFont val="Times New Roman"/>
        <family val="1"/>
      </rPr>
      <t xml:space="preserve">
a) </t>
    </r>
    <r>
      <rPr>
        <sz val="10"/>
        <color indexed="8"/>
        <rFont val="Times New Roman"/>
        <family val="1"/>
      </rPr>
      <t xml:space="preserve">O </t>
    </r>
    <r>
      <rPr>
        <sz val="10"/>
        <color indexed="10"/>
        <rFont val="Times New Roman"/>
        <family val="1"/>
      </rPr>
      <t xml:space="preserve">cumprimento total </t>
    </r>
    <r>
      <rPr>
        <sz val="10"/>
        <color indexed="8"/>
        <rFont val="Times New Roman"/>
        <family val="1"/>
      </rPr>
      <t xml:space="preserve">deste item dar-se-á quando o órgão comunicar se há ou não fundos públicos vinculados a ele e, em caso afirmativo, disponibilizar a relação nominal dos mesmos. Outro aspecto a ser observado é a disponibilização da data da última atualização da página, a qual deverá ser igual ou posterior a 01/03/2019.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houver apenas a comunicação sobre a existência de fundos públicos vinculados à Pasta e não dispô-los nominalmente nesta seção. Outra situação que se enquadra neste status é quando houver a disponibilização de forma insuficiente ou inadequada (desde que não comprometa o todo) das informações relacionadas à seção (conforme citado na alínea "a"). Em relação à data de atualização da página, ela poderá ser anterior a 01/03/2019, mas desde que não ultrapasse a 1 ano, contado a partir da data da coleta da informação.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</si>
  <si>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 xml:space="preserve">cumprimento total </t>
    </r>
    <r>
      <rPr>
        <sz val="10"/>
        <color indexed="8"/>
        <rFont val="Times New Roman"/>
        <family val="1"/>
      </rPr>
      <t xml:space="preserve">deste item dar-se-á quando o órgão disponibilizar, para cada fundo público mencionado, a sua respectiva estrutura organizacional, podendo isso ser feita preferencialmente através de um organograma em forma de figura/imagem (também é aceitável a utilização de texto descritivo). Outro aspecto a ser observado é a disponibilização da data da última atualização da página, a qual deverá ser igual ou posterior a 01/03/2019.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houver o atendimento aos requisitos expostos na alíena "a", mas, no entanto, a data de atualização da página for anterior a 01/03/2019 (não ultrapassando 1 ano, contado a partir da data da coleta da informação).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</si>
  <si>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 xml:space="preserve">cumprimento total </t>
    </r>
    <r>
      <rPr>
        <sz val="10"/>
        <color indexed="8"/>
        <rFont val="Times New Roman"/>
        <family val="1"/>
      </rPr>
      <t xml:space="preserve">deste item dar-se-á quando o órgão disponibilizar, para cada fundo público mencionado, a relação dos nomes completos de todos os seus membros (pessoas e/ou órgãos). Outro aspecto a ser observado é a disponibilização da data da última atualização da página, a qual deverá ser igual ou posterior a 01/03/2019.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houver o atendimento aos requisitos expostos na alíena "a", mas, no entanto, a data de atualização da página for anterior a 01/03/2019 (não ultrapassando 1 ano, contado a partir da data da coleta da informação).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</si>
  <si>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relativas ao ano atual, sobre todos os contratos celebrados por cada um dos fundos públicos mencionado (disponibilizando, pelo menos, o número correspondente do processo ou de identificação do edital). Outro aspecto a ser observado é a disponibilização da data da última atualização da página, a qual deverá ser igual ou posterior a 01/07/2019.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 disponibilização de informações de forma parcial conforme requisitos apresentados na alínea "a". Além disso, enquadra-se neste status se a data da última atualização da página for anterior a 01/07/2019 e, desde que, não ultrapasse a 6 meses contados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</si>
  <si>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sobre o objeto e sobre o valor global de cada um dos contratos celebrados no presente ano por cada um dos fundos públicos mencionado. Outro aspecto a ser observado é a disponibilização da data da última atualização da página, a qual deverá ser igual ou posterior a 01/07/2019.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a disponibilização de forma insuficiente ou inadequada das informações relacionadas à seção (conforme citado na alínea "a"). Além disso, enquadra-se neste status se a data da última atualização da página for anterior a 01/07/2019 e, desde que, não ultrapasse a 6 meses contados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</si>
  <si>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sobre a data de assinatura e o período de vigência (ambos no formato dd/mm/aaaa) de cada um dos contratos celebrados pelo fundo e que são relativos ao presente ano. Outro aspecto a ser observado é a disponibilização da data da última atualização da página, a qual deverá ser igual ou posterior a 01/07/2019.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 disponibilização de forma insuficiente ou inadequada das informações relacionadas à seção (conforme citado na alínea "a"). Além disso, enquadra-se neste status se a data da última atualização da página for anterior a 01/07/2019 e, desde que, não ultrapasse a 6 meses contados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 xml:space="preserve">descumprimento total </t>
    </r>
    <r>
      <rPr>
        <sz val="10"/>
        <color indexed="8"/>
        <rFont val="Times New Roman"/>
        <family val="1"/>
      </rPr>
      <t>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</si>
  <si>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relativas ao ano atual, sobre todos os convênios celebrados por cada um dos fundos públicos mencionado (disponibilizando, pelo menos, o número correspondente do processo ou de identificação do edital). Outro aspecto a ser observado é a disponibilização da data da última atualização da página, a qual deverá ser igual ou posterior a 01/07/2019.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 disponibilização de informações de forma parcial conforme requisitos apresentados na alínea "a". Além disso, enquadra-se neste status se a data da última atualização da página for anterior a 01/07/2019 e, desde que, não ultrapasse a 6 meses contados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</si>
  <si>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sobre o objeto e sobre o valor global de cada um dos convênios celebrados no presente ano por cada um dos fundos públicos mencionado. Outro aspecto a ser observado é a disponibilização da data da última atualização da página, a qual deverá ser igual ou posterior a 01/07/2019.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a disponibilização de forma insuficiente ou inadequada das informações relacionadas à seção (conforme citado na alínea "a"). Além disso, enquadra-se neste status se a data da última atualização da página for anterior a 01/07/2019 e, desde que, não ultrapasse a 6 meses contados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</si>
  <si>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sobre a data de assinatura e o período de vigência (ambos no formato dd/mm/aaaa) de cada um dos convênios celebrados pelo fundo e que são relativos ao presente ano. Outro aspecto a ser observado é a disponibilização da data da última atualização da página, a qual deverá ser igual ou posterior a 01/07/2019.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 disponibilização de forma insuficiente ou inadequada das informações relacionadas à seção (conforme citado na alínea "a"). Além disso, enquadra-se neste status se a data da última atualização da página for anterior a 01/07/2019 e, desde que, não ultrapasse a 6 meses contados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 xml:space="preserve">descumprimento total </t>
    </r>
    <r>
      <rPr>
        <sz val="10"/>
        <color indexed="8"/>
        <rFont val="Times New Roman"/>
        <family val="1"/>
      </rPr>
      <t>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</si>
  <si>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 xml:space="preserve">cumprimento total </t>
    </r>
    <r>
      <rPr>
        <sz val="10"/>
        <color indexed="8"/>
        <rFont val="Times New Roman"/>
        <family val="1"/>
      </rPr>
      <t xml:space="preserve">deste item dar-se-á quando o órgão disponibilizar, para cada fundo público mencionado,  quando cabível, as suas respectivas deliberações proferidas no presente ano. Caso não haja deliberações (ou não são cabíveis ao caso) no período solicitado, este fato dever-se-á ser informado. Outro aspecto a ser observado é a disponibilização da data da última atualização da página, a qual deverá ser igual ou posterior a 01/03/2019.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houver informações requisitadas pela alínea "a" disponibilizadas de forma incompleta ou inadequada. Além disso, enquadra-se neste status se a data da última atualização da página for anterior a 01/03/2019 e, desde que, não ultrapasse a 1 ano contado a partir da data da sua coleta.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</si>
  <si>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 xml:space="preserve">cumprimento total </t>
    </r>
    <r>
      <rPr>
        <sz val="10"/>
        <color indexed="8"/>
        <rFont val="Times New Roman"/>
        <family val="1"/>
      </rPr>
      <t xml:space="preserve">deste item dar-se-á quando o órgão disponibilizar, para cada fundo público mencionado, os seus respectivos balanços financeiro referentes ao presente ano. Cada balanço financeiro deverá disponibilizar, pelo menos, dados pormenorizados sobre (1) receitas, (2) despesas, (3) resultado financeiro do exercício e (4) saldos provenientes do exercício anterior e (5) saldos de disponibilidades que ficarão para o exercício subequente. Outro aspecto a ser observado é a disponibilização da data da última atualização da página, a qual deverá ser igual ou posterior a 01/07/2019.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houver informações requisitadas pela alínea "a" disponibilizadas de forma incompleta ou inadequada em relação a, pelo menos, metade dos requisitos. Além disso, enquadra-se neste status se a data da última atualização da página for anterior a 01/07/2019 e, desde que, não ultrapasse a 6 meses contados a partir da data da sua coleta.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</si>
  <si>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 xml:space="preserve">cumprimento total </t>
    </r>
    <r>
      <rPr>
        <sz val="10"/>
        <color indexed="8"/>
        <rFont val="Times New Roman"/>
        <family val="1"/>
      </rPr>
      <t xml:space="preserve">deste item dar-se-á quando o órgão disponibilizar, para cada fundo público mencionado,  quando cabível, as suas respectivas atas de reunião deliberadas no presente ano. Caso não haja atas de reunião deliberadas (ou não são cabíveis ao caso) no período solicitado, este fato dever-se-á ser informado. Outro aspecto a ser observado é a disponibilização da data da última atualização da página, a qual deverá ser igual ou posterior a 01/03/2019.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houver informações requisitadas pela alínea "a" disponibilizadas de forma incompleta ou inadequada. Além disso, enquadra-se neste status se a data da última atualização da página for anterior a 01/03/2019 e, desde que, não ultrapasse a 1 ano contado a partir da data da sua coleta.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</si>
  <si>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informações conceituais sobre promoção da cidadania através da disponibilização de um texto claro e objetivo de forma a possibilitar uma rápida e fácil compreensão de suas características/objetivos. Ressalta-se que a simples menção ou disponibilização de excertos (ou até a íntegra) de normas jurídicas correlatas não satisfazem plenamente o objetivo desta seção. Caso haja a disponibilização de links, estes deverão estar funcionando corretamente e de acordo com o assunto ao qual faz referência no texto. A página também deverá disponibilizar a data de sua última atualização como sendo igual ou posterior à 01/03/2019.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apenas a disponibilização de forma insuficiente ou inadequada de informações conceituais sobre aspectos relacionados a seção (conforme citado na alínea "a"). Além disso, enquadra-se neste status se a data da última atualização da página for anterior a 01/03/2019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</si>
  <si>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link que possibilite o acesso direto à página inicial do Portal e-Negócios" (disponível no link </t>
    </r>
    <r>
      <rPr>
        <i/>
        <sz val="10"/>
        <color indexed="8"/>
        <rFont val="Times New Roman"/>
        <family val="1"/>
      </rPr>
      <t>http://e-negocioscidadesp.prefeitura.sp.gov.br/)</t>
    </r>
    <r>
      <rPr>
        <sz val="10"/>
        <color indexed="8"/>
        <rFont val="Times New Roman"/>
        <family val="1"/>
      </rPr>
      <t xml:space="preserve">. Outro aspecto a ser observado é a disponibilização da data da última atualização da página, a qual deverá ser igual ou posterior a 01/03/2019.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 xml:space="preserve">quando o órgão disponibilizar link intermediário visando o acesso à página mencionada no item anterior (por exemplo, disponibilizar link para outra página do Portal e-Negócios que não a inicial). Além disso, enquadra-se neste status se a data da última atualização da página for anterior a 01/03/2019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</si>
  <si>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uma agenda/relação contendo pelo menos as seguintes informaçõs sobre cada evento desta natureza já realizado: (1) nome, (2) data de realização, (3) local de realização e (4) relatório final (resultados). Caso não haja eventos desta natureza já realizados, o órgão deverá informar este cenário. Além disso, enquadra-se neste status se a data da última atualização da página for igual ou posterior a 01/03/2019.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apenas a disponibilização de forma insuficiente ou inadequada das informações relacionadas à seção (conforme citado na alínea "a"), em relação a, pelo menos, metade dos requisitos. Em relação à data de atualização da página, esta poderá ser anterior a 01/03/2019, mas desde que não ultrapasse a 1 ano, contado a partir da data da coleta da informação.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</si>
  <si>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uma agenda/relação contendo pelo menos as seguintes informaçõs sobre cada evento desta natureza a ser realizado: (1) nome do evento, (2) local de realização, (3) data de realização acompanhados dos respectivos horários de início e término, (4) documento-base e (5) contatos para informação (telefone, e-mail, site, etc). Caso não haja eventos desta natureza a serem realizados, o órgão deverá informar este cenário. Além disso, enquadra-se neste status se a data da última atualização da página for igual ou posterior a 01/07/2019.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apenas a disponibilização de forma insuficiente ou inadequada das informações relacionadas à seção (conforme citado na alínea "a"), em relação a, pelo menos, metade dos requisitos. Em relação à data de atualização da página, esta poderá ser anterior a 01/07/2019, mas desde que não ultrapasse a 6 meses contados a partir da data da coleta da informação.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</si>
  <si>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uma agenda/relação contendo pelo menos as seguintes informaçõs sobre cada evento desta natureza a ser realizado: (1) nome, tema e/ou objetivo do evento, (2) local de realização, (3) data de realização acompanhados dos respectivos horários de início e término, (4) indicação de referências técnicas (documentos) a serem debatidos, (5) contatos para informação (telefone, e-mail, site, etc) e (6) orientações sobre procedimentos para participação. Caso não haja eventos desta natureza a serem realizados, o órgão deverá informar este cenário. Além disso, enquadra-se neste status se a data da última atualização da página for igual ou superior a 01/07/2019.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apenas a disponibilização de forma insuficiente ou inadequada,das informações relacionadas à seção (conforme citado na alínea "a"), em relação a, pelo menos, metade dos requisitos.. Em relação à data de atualização da página, esta poderá ser anterior a 01/07/2019, mas desde que não ultrapasse a 6 meses contados a partir da data da coleta da informação.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</si>
  <si>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uma agenda/relação contendo pelo menos as seguintes informaçõs sobre cada evento desta natureza já realizado: (1) nome, tema e/ou objetivo do evento, (2) data de realização, (3) local de realização e (4) relatório final (resultados). Caso não haja eventos desta natureza já realizados, o órgão deverá informar este cenário. Além disso, enquadra-se neste status se a data da última atualização da página for igual ou posterior a 01/03/2019.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apenas a disponibilização de forma insuficiente ou inadequada das informações relacionadas à seção (conforme citado na alínea "a"), em relação a, pelo menos, metade dos requisitos. Em relação à data de atualização da página, esta poderá ser anterior a 01/03/2019, mas desde que não ultrapasse a 1 ano, contado a partir da data da coleta da informação.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</si>
  <si>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uma agenda/relação contendo pelo menos as seguintes informaçõs sobre cada evento desta natureza a ser realizado: (1) nome, tema e/ou objetivo do evento, (2) local de realização, (3) data de realização acompanhados dos respectivos horários de início e término, (4) indicação de referências técnicas (documentos) a serem debatidos, (5) contatos para informação (telefone, e-mail, site, etc) e (6) orientações sobre procedimentos para participação. Caso não haja eventos desta natureza a serem realizados, o órgão deverá informar este cenário. Além disso, enquadra-se neste status se a data da última atualização da página for igual ou superior a 01/07/2019.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apenas a disponibilização de forma insuficiente ou inadequada,das informações relacionadas à seção (conforme citado na alínea "a"), em relação a, pelo menos, metade dos requisitos. Em relação à data de atualização da página, esta poderá ser anterior a 01/07/2019, mas desde que não ultrapasse a 6 meses contados a partir da data da coleta da informação.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</si>
  <si>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uma agenda/relação contendo pelo menos as seguintes informaçõs sobre cada evento desta natureza já realizado: (1) nome, tema e/ou objetivo do evento, (2) data de realização, (3) local de realização e (4) relatório final (resultados). Caso não haja eventos desta natureza já realizados, o órgão deverá informar este cenário. Além disso, enquadra-se neste status se a data da última atualização da página for igual ou superior a 01/03/2019.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apenas a disponibilização de forma insuficiente ou inadequada das informações relacionadas à seção (conforme citado na alínea "a"), em relação a, pelo menos, metade dos requisitos. Em relação à data de atualização da página, esta poderá ser anterior a 01/03/2019, mas desde que não ultrapasse a 1 ano, contado a partir da data da coleta da informação.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</si>
  <si>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uma agenda/relação contendo pelo menos as seguintes informaçõs sobre cada evento desta natureza a ser realizado: (1) nome, tema e/ou objetivo do evento, (2) local de realização, (3) data de realização acompanhados dos respectivos horários de início e término, (4) contatos para informação (telefone, e-mail, site, etc) e (5) orientações sobre procedimentos para participação. Caso não haja eventos desta natureza a serem realizados, o órgão deverá informar este cenário. Além disso, enquadra-se neste status se a data da última atualização da página for igual ou superior a 01/07/2019.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apenas a disponibilização de forma insuficiente ou inadequada,das informações relacionadas à seção (conforme citado na alínea "a"), em relação a, pelo menos, metade dos requisitos. Em relação à data de atualização da página, esta poderá ser anterior a 01/07/2019, mas desde que não ultrapasse a 6 meses contados a partir da data da coleta da informação.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</si>
  <si>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uma agenda/relação contendo pelo menos as seguintes informaçõs sobre cada evento desta natureza já realizado: (1) nome, tema e/ou objetivo do evento, (2) data de realização, (3) local de realização. Caso não haja eventos desta natureza já realizados, o órgão deverá informar este cenário. Além disso, enquadra-se neste status se a data da última atualização da página for igual ou superior a 01/03/2019.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apenas a disponibilização de forma insuficiente (apenas uma dos três requisitos) ou inadequada das informações relacionadas à seção (conforme citado na alínea "a"). Em relação à data de atualização da página, esta poderá ser anterior a 01/03/2019, mas desde que não ultrapasse a 1 ano, contado a partir da data da coleta da informação.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</si>
  <si>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uma agenda/relação contendo pelo menos as seguintes informaçõs sobre cada evento desta natureza já realizado: (1) nome, tema e/ou objetivo do evento, (2) local de realização e (3) data de realização. Caso não haja eventos desta natureza a serem realizados, o órgão deverá informar este cenário. Além disso, enquadra-se neste status se a data da última atualização da página for igual ou superior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apenas a disponibilização de forma insuficiente ou inadequada,das informações relacionadas à seção (conforme citado na alínea "a"), em relação a, pelo menos, metade dos requisitos. Em relação à data de atualização da página, esta não poderá ser anterior a 01/01/2019, mas desde que não ultrapasse a 1 ano, contado a partir da data da coleta da informação.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</si>
  <si>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t>Esclarece o que são os processos de repasses e transferências de recursos financeiros?</t>
  </si>
  <si>
    <r>
      <rPr>
        <b/>
        <u val="single"/>
        <sz val="9"/>
        <color indexed="14"/>
        <rFont val="Times New Roman"/>
        <family val="1"/>
      </rPr>
      <t>NOTA:</t>
    </r>
    <r>
      <rPr>
        <sz val="9"/>
        <color indexed="14"/>
        <rFont val="Times New Roman"/>
        <family val="1"/>
      </rPr>
      <t xml:space="preserve"> CASO SEJA INFORMADO QUE O ÓRGÃO NÃO POSSUI CONSELHOS OU ÓRGÃOS COLEGIAFOS VINCULADOS A ELE (E DESDE QUE A DATA DE ATUALIZAÇÃO DA PÁGINA ESTEJA ADEQUADA CONFORME ESPECIFICADO NA ALÍNEA "A"), DEVER-SE-Á APLICAR A MENÇÃO "</t>
    </r>
    <r>
      <rPr>
        <i/>
        <sz val="9"/>
        <color indexed="14"/>
        <rFont val="Times New Roman"/>
        <family val="1"/>
      </rPr>
      <t>[NÃO APLICÁVEL]</t>
    </r>
    <r>
      <rPr>
        <sz val="9"/>
        <color indexed="14"/>
        <rFont val="Times New Roman"/>
        <family val="1"/>
      </rPr>
      <t>" ÀS VARIÁVEIS COM OS SEGUINTES IDENTIFICADORES: 125 À 135. EM CASOS DIFERENTES A ESSE, DEVER-SE-Á APLICAR A AVALIAÇÃO PADRÃO DA SEÇÃO, CONFORME REGRAS ABAIXO DESCRITAS:</t>
    </r>
    <r>
      <rPr>
        <b/>
        <sz val="10"/>
        <color indexed="8"/>
        <rFont val="Times New Roman"/>
        <family val="1"/>
      </rPr>
      <t xml:space="preserve">
a) </t>
    </r>
    <r>
      <rPr>
        <sz val="10"/>
        <color indexed="8"/>
        <rFont val="Times New Roman"/>
        <family val="1"/>
      </rPr>
      <t xml:space="preserve">O </t>
    </r>
    <r>
      <rPr>
        <sz val="10"/>
        <color indexed="10"/>
        <rFont val="Times New Roman"/>
        <family val="1"/>
      </rPr>
      <t xml:space="preserve">cumprimento total </t>
    </r>
    <r>
      <rPr>
        <sz val="10"/>
        <color indexed="8"/>
        <rFont val="Times New Roman"/>
        <family val="1"/>
      </rPr>
      <t xml:space="preserve">deste item dar-se-á quando o órgão comunicar se há ou não conselhos e órgãos colegiados vinculados a ele e, em caso afirmativo, disponibilizar a relação nominal dos mesmos. Caso o órgão não possua conselhos e/ou órgãos colegiados vinculados a ele, deverá informar este cenário. Outro aspecto a ser observado é a disponibilização da data da última atualização da página, a qual deverá ser igual ou posterior a 01/03/2019.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houver a apenas a comunicação sobre a existência de conselhos e órgãos colegiados vinculados à Pasta e não dispô-las nominalmente nesta seção. Outro cenário possível é disponibilizar nominalmente a relação de conselhos e órgãos colegiados sem que haja a devida descriminação entre ambos. Em relação à data de atualização da página, ela poderá ser anterior a 01/03/2019, mas desde que não ultrapasse a 1 ano, contado a partir da data da coleta da informação.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</si>
  <si>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t>Disponibiliza link à pagina "Compras e Licitações" presente no Portal da Transparência?</t>
  </si>
  <si>
    <r>
      <rPr>
        <b/>
        <u val="single"/>
        <sz val="9"/>
        <color indexed="14"/>
        <rFont val="Times New Roman"/>
        <family val="1"/>
      </rPr>
      <t>NOTA:</t>
    </r>
    <r>
      <rPr>
        <b/>
        <sz val="9"/>
        <color indexed="14"/>
        <rFont val="Times New Roman"/>
        <family val="1"/>
      </rPr>
      <t xml:space="preserve"> </t>
    </r>
    <r>
      <rPr>
        <sz val="9"/>
        <color indexed="14"/>
        <rFont val="Times New Roman"/>
        <family val="1"/>
      </rPr>
      <t>CASO SEJA INFORMADO A NÃO CELEBRAÇÃO DE CONTRATOS NO PERÍODO ESPECIFICADO (E DESDE QUE A DATA DE ATUALIZAÇÃO DA PÁGINA ESTEJA ADEQUADA CONFORME ESPECIFICADO NA ALÍNEA "A"), DEVER-SE-Á APLICAR A MENÇÃO "</t>
    </r>
    <r>
      <rPr>
        <i/>
        <sz val="9"/>
        <color indexed="14"/>
        <rFont val="Times New Roman"/>
        <family val="1"/>
      </rPr>
      <t>[NÃO APLICÁVEL]</t>
    </r>
    <r>
      <rPr>
        <sz val="9"/>
        <color indexed="14"/>
        <rFont val="Times New Roman"/>
        <family val="1"/>
      </rPr>
      <t>" ÀS VARIÁVEIS COM OS SEGUINTES IDENTIFICADORES: 93, 95 E 97. EM CASOS DIFERENTES A ESSE, DEVER-SE-Á APLICAR A AVALIAÇÃO PADRÃO DA SEÇÃO, CONFORME REGRAS ABAIXO DESCRITAS:</t>
    </r>
    <r>
      <rPr>
        <b/>
        <sz val="10"/>
        <color indexed="8"/>
        <rFont val="Times New Roman"/>
        <family val="1"/>
      </rPr>
      <t xml:space="preserve">
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de forma organizada/estruturada informações, relativas ao ano atual, sobre todos os contratos celebrados pelo órgão (disponibilizando, pelo menos, o número correspondente do processo ou de identificação do edital). Outro aspecto a ser observado é a disponibilização da data da última atualização da página, a qual deverá ser igual ou posterior a 01/07/2019.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 disponibilização de informações de forma parcial conforme requisitos apresentados na alínea "a". Além disso, enquadra-se neste status se a data da última atualização da página for anterior a 01/07/2019 e, desde que, não ultrapasse a 6 meses contados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</si>
  <si>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u val="single"/>
        <sz val="9"/>
        <color indexed="14"/>
        <rFont val="Times New Roman"/>
        <family val="1"/>
      </rPr>
      <t>NOTA:</t>
    </r>
    <r>
      <rPr>
        <b/>
        <sz val="9"/>
        <color indexed="14"/>
        <rFont val="Times New Roman"/>
        <family val="1"/>
      </rPr>
      <t xml:space="preserve"> </t>
    </r>
    <r>
      <rPr>
        <sz val="9"/>
        <color indexed="14"/>
        <rFont val="Times New Roman"/>
        <family val="1"/>
      </rPr>
      <t>CASO SEJA INFORMADO A NÃO CELEBRAÇÃO DE CONTRATOS NO PERÍODO ESPECIFICADO (E DESDE QUE A DATA DE ATUALIZAÇÃO DA PÁGINA ESTEJA ADEQUADA CONFORME ESPECIFICADO NA ALÍNEA "A"), DEVER-SE-Á APLICAR A MENÇÃO "</t>
    </r>
    <r>
      <rPr>
        <i/>
        <sz val="9"/>
        <color indexed="14"/>
        <rFont val="Times New Roman"/>
        <family val="1"/>
      </rPr>
      <t>[NÃO APLICÁVEL]</t>
    </r>
    <r>
      <rPr>
        <sz val="9"/>
        <color indexed="14"/>
        <rFont val="Times New Roman"/>
        <family val="1"/>
      </rPr>
      <t>" ÀS VARIÁVEIS COM OS SEGUINTES IDENTIFICADORES: 94, 96 E 98. EM CASOS DIFERENTES A ESSE, DEVER-SE-Á APLICAR A AVALIAÇÃO PADRÃO DA SEÇÃO, CONFORME REGRAS ABAIXO DESCRITAS:</t>
    </r>
    <r>
      <rPr>
        <b/>
        <sz val="10"/>
        <color indexed="8"/>
        <rFont val="Times New Roman"/>
        <family val="1"/>
      </rPr>
      <t xml:space="preserve">
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de forma organizada/estruturada  informações, relativas à pelo menos os três últimos anos anteriores ao atual, sobre todos os contratos celebrados pelo órgão (disponibilizando, pelo menos, o número correspondente do processo ou de identificação do edital). Outro aspecto a ser observado é a disponibilização da data da última atualização da página, a qual deverá ser igual ou posterior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 disponibilização de informações de forma parcial conforme requisitos apresentados na alínea "a" (referentes a, pelo menos, dois dos três anos anteriores ao atual).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</si>
  <si>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de forma organizada/estruturada informações sobre o objeto e sobre o valor global de cada um dos contratos celebrados pelo órgão no atual ano. Outro aspecto a ser observado é a disponibilização da data da última atualização da página, a qual deverá ser igual ou posterior a 01/07/2019.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a disponibilização de informações de forma parcial conforme requisitos apresentados na alínea "a". Além disso, enquadra-se neste status se a data da última atualização da página for anterior a 01/07/2019 e, desde que, não ultrapasse a 6 meses contados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</si>
  <si>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de forma organizada/estruturada informações sobre o objeto e sobre o valor global de cada um dos contratos celebrados pelo órgão relativos a pelo menos os três últimos anos anteriores ao atual. Outro aspecto a ser observado é a disponibilização da data da última atualização da página, a qual deverá ser igual ou posterior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 disponibilização de informações de forma parcial conforme requisitos apresentados na alínea "a".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 xml:space="preserve">descumprimento total </t>
    </r>
    <r>
      <rPr>
        <sz val="10"/>
        <color indexed="8"/>
        <rFont val="Times New Roman"/>
        <family val="1"/>
      </rPr>
      <t>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</si>
  <si>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de forma organizada/estruturada informações sobre a data de assinatura e o período de vigência (ambos no formato dd/mm/aaaa) de cada um dos contratos celebrados pelo órgão no atual ano. Outro aspecto a ser observado é a disponibilização da data da última atualização da página, a qual deverá ser igual ou posterior a 01/07/2019.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a disponibilização de informações de forma parcial conforme requisitos apresentados na alínea "a". Além disso, enquadra-se neste status se a data da última atualização da página for anterior a 01/07/2019 e, desde que, não ultrapasse a 6 meses contados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</si>
  <si>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de forma organizada/estruturada informações sobre a data de assinatura e o período de vigência (ambos no formato dd/mm/aaaa) de cada um dos contratos celebrados pelo órgão relativos a pelo menos os três últimos anos anteriores ao atual. Outro aspecto a ser observado é a disponibilização da data da última atualização da página, a qual deverá ser igual ou posterior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 disponibilização de informações de forma parcial conforme requisitos apresentados na alínea "a".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 xml:space="preserve">descumprimento total </t>
    </r>
    <r>
      <rPr>
        <sz val="10"/>
        <color indexed="8"/>
        <rFont val="Times New Roman"/>
        <family val="1"/>
      </rPr>
      <t>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</si>
  <si>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de forma organizada/estruturada a íntegra de cada um dos contratos celebrados pelo órgão no atual ano. Outro aspecto a ser observado é a disponibilização da data da última atualização da página, a qual deverá ser igual ou posterior a 01/07/2019.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a disponibilização da íntegra de pelo menos a metade dos contratos celebrados pelo órgão no atual ano. Além disso, enquadra-se neste status se a data da última atualização da página for anterior a 01/07/2019 e, desde que, não ultrapasse a 6 meses contados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</si>
  <si>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de forma organizada/estruturada a íntegra de todos os contratos celebrados pelo órgão nos últimos três anos anteriores ao presente ano.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a disponibilização da íntegra de pelo menos a metade dos contratos celebrados pelo órgão nos últimos três anos anteriores ao presente ano.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</si>
  <si>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u val="single"/>
        <sz val="9"/>
        <color indexed="14"/>
        <rFont val="Times New Roman"/>
        <family val="1"/>
      </rPr>
      <t>NOTA:</t>
    </r>
    <r>
      <rPr>
        <b/>
        <sz val="9"/>
        <color indexed="14"/>
        <rFont val="Times New Roman"/>
        <family val="1"/>
      </rPr>
      <t xml:space="preserve"> </t>
    </r>
    <r>
      <rPr>
        <sz val="9"/>
        <color indexed="14"/>
        <rFont val="Times New Roman"/>
        <family val="1"/>
      </rPr>
      <t>CASO SEJA INFORMADO A NÃO CELEBRAÇÃO DE CONVÊNIOS NO PERÍODO ESPECIFICADO (E DESDE QUE A DATA DE ATUALIZAÇÃO DA PÁGINA ESTEJA ADEQUADA CONFORME ESPECIFICADO NA ALÍNEA "A"), DEVER-SE-Á APLICAR A MENÇÃO "</t>
    </r>
    <r>
      <rPr>
        <i/>
        <sz val="9"/>
        <color indexed="14"/>
        <rFont val="Times New Roman"/>
        <family val="1"/>
      </rPr>
      <t>[NÃO APLICÁVEL]</t>
    </r>
    <r>
      <rPr>
        <sz val="9"/>
        <color indexed="14"/>
        <rFont val="Times New Roman"/>
        <family val="1"/>
      </rPr>
      <t>" ÀS VARIÁVEIS COM OS SEGUINTES IDENTIFICADORES: 103, 105 E 107. EM CASOS DIFERENTES A ESSE, DEVER-SE-Á APLICAR A AVALIAÇÃO PADRÃO DA SEÇÃO, CONFORME REGRAS ABAIXO DESCRITAS:</t>
    </r>
    <r>
      <rPr>
        <b/>
        <sz val="10"/>
        <color indexed="8"/>
        <rFont val="Times New Roman"/>
        <family val="1"/>
      </rPr>
      <t xml:space="preserve">
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de forma organizada/estruturada informações, relativas ao ano atual, sobre todos os convênios celebrados pelo órgão (disponibilizando, pelo menos, o número correspondente do processo ou de identificação do edital). Outro aspecto a ser observado é a disponibilização da data da última atualização da página, a qual deverá ser igual ou posterior a 01/07/2019.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 disponibilização de informações de forma parcial conforme requisitos apresentados na alínea "a". Além disso, enquadra-se neste status se a data da última atualização da página for anterior a 01/07/2019 e, desde que, não ultrapasse a 6 meses contados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</si>
  <si>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u val="single"/>
        <sz val="9"/>
        <color indexed="14"/>
        <rFont val="Times New Roman"/>
        <family val="1"/>
      </rPr>
      <t>NOTA:</t>
    </r>
    <r>
      <rPr>
        <sz val="9"/>
        <color indexed="14"/>
        <rFont val="Times New Roman"/>
        <family val="1"/>
      </rPr>
      <t xml:space="preserve"> CASO SEJA INFORMADO A NÃO CELEBRAÇÃO DE CONVÊNIOS NO PERÍODO ESPECIFICADO (E DESDE QUE A DATA DE ATUALIZAÇÃO DA PÁGINA ESTEJA ADEQUADA CONFORME ESPECIFICADO NA ALÍNEA "A"), DEVER-SE-Á APLICAR A MENÇÃO "</t>
    </r>
    <r>
      <rPr>
        <i/>
        <sz val="9"/>
        <color indexed="14"/>
        <rFont val="Times New Roman"/>
        <family val="1"/>
      </rPr>
      <t>[NÃO APLICÁVEL]</t>
    </r>
    <r>
      <rPr>
        <sz val="9"/>
        <color indexed="14"/>
        <rFont val="Times New Roman"/>
        <family val="1"/>
      </rPr>
      <t>" ÀS VARIÁVEIS COM OS SEGUINTES IDENTIFICADORES: 104, 106 E 108. EM CASOS DIFERENTES A ESSE, DEVER-SE-Á APLICAR A AVALIAÇÃO PADRÃO DA SEÇÃO, CONFORME REGRAS ABAIXO DESCRITAS:</t>
    </r>
    <r>
      <rPr>
        <b/>
        <sz val="10"/>
        <color indexed="8"/>
        <rFont val="Times New Roman"/>
        <family val="1"/>
      </rPr>
      <t xml:space="preserve">
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de forma organizada/estruturada informações, relativas à pelo menos os três últimos anos anteriores ao atual, sobre todos os convênios celebrados pelo órgão (disponibilizando, pelo menos, o número correspondente do processo ou de identificação do edital). Outro aspecto a ser observado é a disponibilização da data da última atualização da página, a qual deverá ser igual ou posterior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 disponibilização de informações de forma parcial conforme requisitos apresentados na alínea "a".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</si>
  <si>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de forma organizada/estruturada informações sobre o objeto e sobre o valor global de cada um dos convênios celebrados pelo órgão no atual ano. Outro aspecto a ser observado é a disponibilização da data da última atualização da página, a qual deverá ser igual ou posterior a 01/07/2019.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a disponibilização de informações de forma parcial conforme requisitos apresentados na alínea "a". Além disso, enquadra-se neste status se a data da última atualização da página for anterior a 01/07/2019 e, desde que, não ultrapasse a 6 meses contados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</si>
  <si>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de forma organizada/estruturada informações sobre o objeto e sobre o valor global de cada um dos convênios celebrados pelo órgão relativos a pelo menos os três últimos anos anteriores ao atual. Outro aspecto a ser observado é a disponibilização da data da última atualização da página, a qual deverá ser igual ou posterior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 disponibilização de informações de forma parcial conforme requisitos apresentados na alínea "a".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 xml:space="preserve">descumprimento total </t>
    </r>
    <r>
      <rPr>
        <sz val="10"/>
        <color indexed="8"/>
        <rFont val="Times New Roman"/>
        <family val="1"/>
      </rPr>
      <t>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</si>
  <si>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de forma organizada/estruturada informações sobre a data de assinatura e o período de vigência (ambos no formato dd/mm/aaaa) de cada um dos contratos celebrados pelo órgão no atual ano. Outro aspecto a ser observado é a disponibilização da data da última atualização da página, a qual deverá ser igual ou posterior a 01/07/2019.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a disponibilização de informações de forma parcial conforme requisitos apresentados na alínea "a". Além disso, enquadra-se neste status se a data da última atualização da página for anterior a 01/07/2019 e, desde que, não ultrapasse a 6 meses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</si>
  <si>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de forma organizada/estruturada a íntegra de cada um dos convênios celebrados pelo órgão no atual ano. Outro aspecto a ser observado é a disponibilização da data da última atualização da página, a qual deverá ser igual ou posterior a 01/07/2019.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a disponibilização da íntegra de pelo menos a metade dos convênios celebrados pelo órgão no atual ano. Além disso, enquadra-se neste status se a data da última atualização da página for anterior a 01/07/2019 e, desde que, não ultrapasse a 6 meses contados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</si>
  <si>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de forma organizada/estruturada a íntegra de todos os convênios celebrados pelo órgão nos últimos três anos anteriores ao presente ano.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a disponibilização da íntegra de pelo menos a metade dos convênios celebrados pelo órgão nos últimos três anos anteriores ao presente ano.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</si>
  <si>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de forma organizada/estruturada informações, relativas ao ano atual, sobre todos os processos licitatórios (concluídos ou em andamento) sob responsabilidade do órgão, seguidos de seus respectivos editais completos e resultados. Outro aspecto a ser observado é a disponibilização da data da última atualização da página, a qual deverá ser igual ou posterior a 01/07/2019.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 disponibilização de informações de forma parcial conforme requisitos apresentados na alínea "a". Além disso, enquadra-se neste status se a data da última atualização da página for anterior a 01/07/2019 e, desde que, não ultrapasse a 6 meses contados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</si>
  <si>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de forma organizada/estruturada informações, relativas à pelo menos os três últimos anos anteriores ao atual, sobre todos os processos licitatórios que foram realizados sob responsabilidade do órgão, seguidos de seus respectivos editais completos e resultados. Outro aspecto a ser observado é a disponibilização da data da última atualização da página, a qual deverá ser igual ou posterior a 01/03/2019.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 disponibilização parcial (dois dos três últimos anos) de informações sobre os processos licitarórios conforme previsto na alínea "a" (o que também compreende a disponibilização dos editais completos e resultados correspondentes). Além disso, enquadra-se neste status se a data da última atualização da página for anterior a 01/03/2019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</si>
  <si>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de forma organizada/estruturada a informação da realização ou não de licitações de forma presencial. Caso afirme-se a sua ocorrência, dever-se-á disponibilizar pelo menos as seguintes informações referentes à cada uma destas licitações: (1) número de identificação do processo licitatório; (2) número do processo administrativo correspondente; (3) objeto da licitação; (4) Data de realização do certame; (5) link disponibilizando arquivo com edital; (6) link disponibilizando arquivo com o contrato originado. Todos estes itens poderão ser substituídos através do fornecimento de link que dará acesso direto para a pesquisa desta modalidade no Portal da Transparência </t>
    </r>
    <r>
      <rPr>
        <i/>
        <sz val="10"/>
        <color indexed="8"/>
        <rFont val="Times New Roman"/>
        <family val="1"/>
      </rPr>
      <t>(http://transparencia.prefeitura.sp.gov.br/contas/Paginas/Contratos-v2.aspx)</t>
    </r>
    <r>
      <rPr>
        <sz val="10"/>
        <color indexed="8"/>
        <rFont val="Times New Roman"/>
        <family val="1"/>
      </rPr>
      <t xml:space="preserve">. Neste caso, também será necessária a disponibilização de orientações mínimas para a realização de buscas no Portal de forma a direcionar/facilitar a realização de pesquisas. Outra informação essencial é a disponibilização da data da última atualização da página onde estas informações encontram-se concentradas (somente válido quando o órgão disponibilizar as informações no seu próprio site). Neste caso, a data deve ser igual ou posterior a 01/03/2019.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conforme previsto na alínea "a", (1) disponibilização de informações de forma incompleta ou inadequada em relação a, pelo menos, metade dos requisitos, (2) quando não se observar a devida orientação para a busca das informações desejadas no Portal da Transparência e (3) quando a data de atualização da página for anterior a 01/03/2019, porém não superior a 1 ano contado a partir da data da coleta da informação.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</si>
  <si>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cumprimento total</t>
    </r>
    <r>
      <rPr>
        <sz val="10"/>
        <color indexed="8"/>
        <rFont val="Times New Roman"/>
        <family val="1"/>
      </rPr>
      <t xml:space="preserve"> deste item dar-se-á quando o órgão disponibilizar de forma organizada/estruturada a relação dos principais cargos e seus respectivos ocupantes que compõem a sua estrutura organizacional. Entende-se, para efeitos desta avaliação, que os principais cargos serão correspondentes ao primeiro nível hierárquico existente logo após o gabinete (geralmente trata-se das coordenadorias).  Outro aspecto a ser observado é a disponibilização da data da última atualização da página, a qual deverá ser igual ou posterior a 01/03/2019.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apenas a disponibilização de informações de forma insuficiente ou inadequada (desde que não comprometam o todo) para os aspectos relacionados à subseção (conforme requisitos previstos na alínea "a"). Em relação à data de atualização da página, ela poderá ser anterior a 01/03/2019, mas desde que não ultrapasse a 1 ano, contado a partir da data da coleta da informação.
</t>
    </r>
    <r>
      <rPr>
        <b/>
        <sz val="10"/>
        <color indexed="8"/>
        <rFont val="Times New Roman"/>
        <family val="1"/>
      </rPr>
      <t xml:space="preserve">c) </t>
    </r>
    <r>
      <rPr>
        <sz val="10"/>
        <color indexed="8"/>
        <rFont val="Times New Roman"/>
        <family val="1"/>
      </rPr>
      <t xml:space="preserve">Qualquer cenário diferente aos citados nas alíneas "a" e "b" deverá ser considerados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</si>
  <si>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cumprimento total</t>
    </r>
    <r>
      <rPr>
        <sz val="10"/>
        <color indexed="8"/>
        <rFont val="Times New Roman"/>
        <family val="1"/>
      </rPr>
      <t xml:space="preserve"> deste item dar-se-á quando o órgão disponibilizar de forma organizada/estruturada a relação dos telefones das principais unidades que compõem a sua estrutura organizacional (incluindo gabinete). Entende-se, para efeitos desta avaliação, que as principais unidades de cada órgão serão correspondentes ao primeiro nível hierárquico existente logo após o gabinete (geralmente trata-se das coordenadorias).  Outro aspecto a ser observado é a disponibilização da data da última atualização da página, a qual deverá ser igual ou posterior a 01/03/2019.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apenas a disponibilização de informações de forma insuficiente ou inadequada (desde que não comprometam o todo) para os aspectos relacionados à subseção (conforme requisitos previstos na alínea "a"). Em relação à data de atualização da página, ela poderá ser anterior a 01/03/2019, mas desde que não ultrapasse a 1 ano, contado a partir da data da coleta da informação.
</t>
    </r>
    <r>
      <rPr>
        <b/>
        <sz val="10"/>
        <color indexed="8"/>
        <rFont val="Times New Roman"/>
        <family val="1"/>
      </rPr>
      <t xml:space="preserve">c) </t>
    </r>
    <r>
      <rPr>
        <sz val="10"/>
        <color indexed="8"/>
        <rFont val="Times New Roman"/>
        <family val="1"/>
      </rPr>
      <t xml:space="preserve">Qualquer cenário diferente aos citados nas alíneas "a" e "b" deverá ser considerados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</si>
  <si>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de forma organizada/estruturada, pelo menos, valores previstos e atualizados referentes ao ano anterior (2018) para cada uma de suas principais ações, programas projetos e atividades. Caso haja a disponibilização de links estes deverão estar funcionando corretamente e de acordo com o assunto ao qual faz referência no texto. Outro aspecto a ser observado é a disponibilização da data da última atualização da página, a qual deverá ser igual ou posterior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quando o órgão disponibilizar informações insuficientes ou inadequadas (desde que não comprometam o todo) para os aspectos relacionados aos valores direcionados às suas ações, programas projetos e atividades (conforme requisitos previstos na alínea "a"). Em relação à data de atualização da página, ela poderá ser anterior a 01/01/2019, mas desde que não ultrapasse a 1 ano, contado a partir da data da coleta da informação.</t>
    </r>
    <r>
      <rPr>
        <sz val="10"/>
        <color indexed="10"/>
        <rFont val="Times New Roman"/>
        <family val="1"/>
      </rPr>
      <t xml:space="preserve">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</si>
  <si>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cumprimento total</t>
    </r>
    <r>
      <rPr>
        <sz val="10"/>
        <color indexed="8"/>
        <rFont val="Times New Roman"/>
        <family val="1"/>
      </rPr>
      <t xml:space="preserve"> deste item dar-se-á quando o órgão disponibilizar diretamente na página desta seção, em relação ao Programa de Metas (PdM) atual, informações de forma organizada/estruturada sobre os (1) objetivos estratégicos, (2) metas e (3) iniciativas vinculadas a ele. Também será considerado totalmente atendido quando o órgão descrever em detalhes o passo a passo de como localizar as informações citadas no parágrafo anterior no Portal Planeja Sampa. Outro aspecto a ser observado é a disponibilização da data da última atualização da página, a qual deverá ser igual ou posterior a 01/03/2019.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color indexed="8"/>
        <rFont val="Times New Roman"/>
        <family val="1"/>
      </rPr>
      <t xml:space="preserve">quando houver informações requisitadas pela alínea "a" disponibilizadas de forma incompleta ou inadequada em relação a, pelo menos, metade dos requisitos. Em relação à data de atualização da página, ela poderá ser anterior a 01/03/2019, mas desde que não ultrapasse a 1 ano, contado a partir da data da coleta da informação.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 xml:space="preserve">descumprimento total </t>
    </r>
    <r>
      <rPr>
        <sz val="10"/>
        <color indexed="8"/>
        <rFont val="Times New Roman"/>
        <family val="1"/>
      </rPr>
      <t>do item.</t>
    </r>
  </si>
  <si>
    <r>
      <rPr>
        <b/>
        <sz val="10"/>
        <color indexed="8"/>
        <rFont val="Times New Roman"/>
        <family val="1"/>
      </rPr>
      <t xml:space="preserve">a) </t>
    </r>
    <r>
      <rPr>
        <sz val="10"/>
        <color indexed="8"/>
        <rFont val="Times New Roman"/>
        <family val="1"/>
      </rPr>
      <t xml:space="preserve">O </t>
    </r>
    <r>
      <rPr>
        <sz val="10"/>
        <color indexed="10"/>
        <rFont val="Times New Roman"/>
        <family val="1"/>
      </rPr>
      <t>cumprimento total</t>
    </r>
    <r>
      <rPr>
        <sz val="10"/>
        <color indexed="8"/>
        <rFont val="Times New Roman"/>
        <family val="1"/>
      </rPr>
      <t xml:space="preserve"> deste item dar-se-á quando o órgão disponibilizar de forma organizada/estruturada a relação dos endereços completos (com CEP) das principais unidades que compõem a sua estrutura organizacional (incluindo gabinete). Entende-se, para efeitos desta avaliação, que as principais unidades de cada órgão serão correspondentes ao primeiro nível hierárquico existente logo após o gabinete (geralmente trata-se das coordenadorias).  Outro aspecto a ser observado é a disponibilização da data da última atualização da página, a qual deverá ser igual ou posterior a 01/03/2019.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apenas a disponibilização de informações de forma insuficiente ou inadequada (desde que não comprometam o todo) para os aspectos relacionados à subseção (conforme requisitos previstos na alínea "a"). Em relação à data de atualização da página, ela poderá ser anterior a 01/03/2019, mas desde que não ultrapasse a 1 ano, contado a partir da data da coleta da informação.
</t>
    </r>
    <r>
      <rPr>
        <b/>
        <sz val="10"/>
        <color indexed="8"/>
        <rFont val="Times New Roman"/>
        <family val="1"/>
      </rPr>
      <t xml:space="preserve">c) </t>
    </r>
    <r>
      <rPr>
        <sz val="10"/>
        <color indexed="8"/>
        <rFont val="Times New Roman"/>
        <family val="1"/>
      </rPr>
      <t xml:space="preserve">Qualquer cenário diferente aos citados nas alíneas "a" e "b" deverá ser considerados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</si>
  <si>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de forma organizada/estruturada, para cada termo de doação celebrado no presente ano (seja com outro ente/órgão público ou entidade privada), além da íntegra ou extrato de cada um dos termos celebrados pelo órgão, as seguintes informações: (1) número do processo correspondente; (2) descrição do objeto, (3) nome do doador, (4) data de assinatura da doação (no formato dd/mm/aaaa). Caso não tenha celebrado  termos de doação no período especificado, o órgão deverá disponibilizar esta informação. Outro aspecto a ser observado é a disponibilização da data da última atualização da página, a qual deverá ser igual ou posterior a 01/07/2019.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a disponibilização da íntegra de pelo menos a metade das informações e das íntegras ou extratos dos termos de doação celebrados pelo órgão no atual ano conforme previsão contida na alínea "a". Além disso, enquadra-se neste status se a data da última atualização da página for anterior a 01/07/2019 e, desde que, não ultrapasse a 6 meses contados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</si>
  <si>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de forma organizada/estruturada, para cada termo de doação celebrado nos últimos três anos anteriores ao atual (seja com outro ente/órgão público ou entidade privada), além da íntegra ou extrato de cada um dos termos celebrados pelo órgão, as seguintes informações: (1) número do processo correspondente; (2) descrição do objeto, (3) nome do doador, (4) data de assinatura da doação (no formato dd/mm/aaaa). Caso não tenha celebrado  termos de doação no período especificado, o órgão deverá disponibilizar esta informação.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a disponibilização de pelo menos a metade das informações e das íntegras ou extratos dos termos de doação celebrados pelo órgão no atual ano conforme previsão contida na alínea "a".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</si>
  <si>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de forma organizada/estruturada, para cada termo de comodato celebrado no presente ano (seja com outro ente/órgão público ou entidade privada), além da íntegra ou extrato de cada um dos termos celebrados pelo órgão, as seguintes informações: (1) número do processo correspondente; (2) descrição do objeto, (3) nome do comodatário, (4) data de assintatura do comodato e (5) período de vigência do comodato. Caso não tenha celebrado termos de comodato no período especificado, o órgão deverá disponibilizar esta informação. Outro aspecto a ser observado é a disponibilização da data da última atualização da página, a qual deverá ser igual ou posterior a 01/07/2019.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a disponibilização da íntegra de pelo menos a metade das informações e das íntegras ou extratos dos termos de doação celebrados pelo órgão no atual ano conforme previsão contida na alínea "a". Além disso, enquadra-se neste status se a data da última atualização da página for anterior a 01/07/2019 e, desde que, não ultrapasse a 6 meses contados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</si>
  <si>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de forma organizada/estruturada, para cada termo de doação celebrado nos últimos três anos anteriores ao atual (seja com outro ente/órgão público ou entidade privada), além da íntegra ou extrato de cada um dos termos celebrados pelo órgão, as seguintes informações: (1) número do processo correspondente; (2) descrição do objeto,  (3) nome do comodatário, (4) data de assintatura do comodato e (5) período de vigência do comodato. Caso não tenha celebrado termos de comodato no período especificado, o órgão deverá disponibilizar esta informação. Outro aspecto a ser observado é a disponibilização da data da última atualização da página, a qual deverá ser igual ou posterior a 01/01/2019.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 xml:space="preserve">cumprimento do requisito foi parcial </t>
    </r>
    <r>
      <rPr>
        <sz val="10"/>
        <color indexed="8"/>
        <rFont val="Times New Roman"/>
        <family val="1"/>
      </rPr>
      <t xml:space="preserve">quando houver a disponibilização de pelo menos a metade das informações e das íntegras ou extratos dos termos de doação celebrados pelo órgão no atual ano conforme previsão contida na alínea "a".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</si>
  <si>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u val="single"/>
        <sz val="10"/>
        <color indexed="14"/>
        <rFont val="Times New Roman"/>
        <family val="1"/>
      </rPr>
      <t>NOTA:</t>
    </r>
    <r>
      <rPr>
        <b/>
        <sz val="10"/>
        <color indexed="14"/>
        <rFont val="Times New Roman"/>
        <family val="1"/>
      </rPr>
      <t xml:space="preserve"> </t>
    </r>
    <r>
      <rPr>
        <sz val="9"/>
        <color indexed="14"/>
        <rFont val="Times New Roman"/>
        <family val="1"/>
      </rPr>
      <t>CASO SEJA INFORMADO A NÃO CELEBRAÇÃO DE ACORDOS/TERMOS DE COOPERAÇÃO NO PERÍODO ESPECIFICADO (E DESDE QUE A DATA DE ATUALIZAÇÃO DA PÁGINA ESTEJA ADEQUADA CONFORME ESPECIFICADO NA ALÍNEA "A"), DEVER-SE-Á APLICAR A MENÇÃO "</t>
    </r>
    <r>
      <rPr>
        <i/>
        <sz val="9"/>
        <color indexed="14"/>
        <rFont val="Times New Roman"/>
        <family val="1"/>
      </rPr>
      <t>[NÃO APLICÁVEL]</t>
    </r>
    <r>
      <rPr>
        <sz val="9"/>
        <color indexed="14"/>
        <rFont val="Times New Roman"/>
        <family val="1"/>
      </rPr>
      <t>" À VARIÁVEI POSTERIOR (CUJO IDENTIFICADOR É O NÚMERO 117). EM CASOS DIFERENTES A ESSE, DEVER-SE-Á APLICAR A AVALIAÇÃO PADRÃO DA SEÇÃO, CONFORME REGRAS ABAIXO DESCRITAS:</t>
    </r>
    <r>
      <rPr>
        <b/>
        <sz val="10"/>
        <color indexed="8"/>
        <rFont val="Times New Roman"/>
        <family val="1"/>
      </rPr>
      <t xml:space="preserve">
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de forma organizada/estruturada informações, relativas ao ano atual, sobre todos os acordos/termos de cooperação celebrados pelo órgão (seja com outro ente/órgão público ou entidade privada) disponibilizando, pelo menos, o número correspondente do processo e de identificação do edital de chamamento público, acompanhados de seus respectivos extratos ou íntegras. Caso não tenha celebrado acordos/termos de cooperação no período especificado, o órgão deverá disponibilizar esta informação. Outro aspecto a ser observado é a disponibilização da data da última atualização da página, a qual deverá ser igual ou posterior a 01/07/2019.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 disponibilização de informações de forma parcial conforme requisitos apresentados na alínea "a". Além disso, enquadra-se neste status se a data da última atualização da página for anterior a 01/07/2019 e, desde que, não ultrapasse a 6 meses contados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</si>
  <si>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de forma organizada/estruturada as seguintes informações relacionadas a todos os acordos/termos de cooperação celebrados pelo órgão (seja com outro ente/órgão público ou entidade privada) no presente ano: (1) objeto, (2) data de assinatura (no formato dd/mm/aaaa) , (3) período de vigência e (4) possíveis valores previstos no acordo. Outro aspecto a ser observado é a disponibilização da data da última atualização da página, a qual deverá ser igual ou posterior a 01/07/2019.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informações requisitadas pela alínea "a" disponibilizadas de forma incompleta ou inadequada em relação a, pelo menos, metade dos requisitos. Além disso, enquadra-se neste status se a data da última atualização da página for anterior a 01/07/2019 e, desde que, não ultrapasse a 6 meses contados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</si>
  <si>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u val="single"/>
        <sz val="9"/>
        <color indexed="14"/>
        <rFont val="Times New Roman"/>
        <family val="1"/>
      </rPr>
      <t>NOTA:</t>
    </r>
    <r>
      <rPr>
        <sz val="9"/>
        <color indexed="14"/>
        <rFont val="Times New Roman"/>
        <family val="1"/>
      </rPr>
      <t xml:space="preserve"> CASO SEJA INFORMADO A NÃO CELEBRAÇÃO DE ACORDOS/TERMOS DE COOPERAÇÃO NO PERÍODO ESPECIFICADO (E DESDE QUE A DATA DE ATUALIZAÇÃO DA PÁGINA ESTEJA ADEQUADA CONFORME ESPECIFICADO NA ALÍNEA "A"), DEVER-SE-Á APLICAR A MENÇÃO "</t>
    </r>
    <r>
      <rPr>
        <i/>
        <sz val="9"/>
        <color indexed="14"/>
        <rFont val="Times New Roman"/>
        <family val="1"/>
      </rPr>
      <t>[NÃO APLICÁVEL]</t>
    </r>
    <r>
      <rPr>
        <sz val="9"/>
        <color indexed="14"/>
        <rFont val="Times New Roman"/>
        <family val="1"/>
      </rPr>
      <t>" À VARIÁVEI POSTERIOR (CUJO IDENTIFICADOR É O NÚMERO 119). EM CASOS DIFERENTES A ESSE, DEVER-SE-Á APLICAR A AVALIAÇÃO PADRÃO DA SEÇÃO, CONFORME REGRAS ABAIXO DESCRITAS:</t>
    </r>
    <r>
      <rPr>
        <b/>
        <sz val="10"/>
        <color indexed="8"/>
        <rFont val="Times New Roman"/>
        <family val="1"/>
      </rPr>
      <t xml:space="preserve">
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de forma organizada/estruturada informações, relativas à pelo menos os três últimos anos anteriores ao atual, sobre todos os acordos/termos de cooperação celebrados pelo órgão (seja com outro ente/órgão público ou entidade privada) disponibilizando, pelo menos, o número correspondente do processo e de identificação do edital de chamamento público, acompanhados de seus respectivos extratos ou íntegras. Caso não tenha celebrado acordos/termos de cooperação no período especificado, o órgão deverá disponibilizar esta informação. Outro aspecto a ser observado é a disponibilização da data da última atualização da página, a qual deverá ser igual ou posterior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a disponibilização de informações de forma parcial conforme requisitos apresentados na alínea "a".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</si>
  <si>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de forma organizada/estruturada as seguintes informações relacionadas a todos os acordos/termos de cooperação celebrados pelo órgão (seja com outro ente/órgão público ou entidade privada) nos últimos três anos anteriores ao atual: (1) objeto, (2) data de assinatura (no formato dd/mm/aaaa), (3) período de vigência e (4) possíveis valores previstos no acordo. Outro aspecto a ser observado é a disponibilização da data da última atualização da página, a qual deverá ser igual ou posterior a 01/01/2019.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cumprimento do requisito foi parcial</t>
    </r>
    <r>
      <rPr>
        <sz val="10"/>
        <color indexed="8"/>
        <rFont val="Times New Roman"/>
        <family val="1"/>
      </rPr>
      <t xml:space="preserve"> quando houver informações requisitadas pela alínea "a" disponibilizadas de forma incompleta ou inadequada em relação a, pelo menos, metade dos requisitos. Além disso, enquadra-se neste status se a data da última atualização da página for anterior a 01/01/2019 e, desde que, não ultrapasse a 1 ano contado a partir da data da sua coleta.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</si>
  <si>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rPr>
        <b/>
        <u val="single"/>
        <sz val="9"/>
        <color indexed="14"/>
        <rFont val="Times New Roman"/>
        <family val="1"/>
      </rPr>
      <t>NOTA:</t>
    </r>
    <r>
      <rPr>
        <b/>
        <sz val="9"/>
        <color indexed="14"/>
        <rFont val="Times New Roman"/>
        <family val="1"/>
      </rPr>
      <t xml:space="preserve"> </t>
    </r>
    <r>
      <rPr>
        <sz val="9"/>
        <color indexed="14"/>
        <rFont val="Times New Roman"/>
        <family val="1"/>
      </rPr>
      <t>PARA EFEITO DE AVALIAÇÃO DESTA SEÇÃO OS CONSELHOS NÃO VINCULADOS DIRETAMENTE À ADMINISTRAÇÃO PÚBLICA MUNICIPAL NÃO DEVERÃO SER CONSIDERADOS. SÃO OS CASOS, POR EXEMPLO, DOS CONSELHOS TUTELARES (ÓRGÃO AUTÔNOMO) E DOS CONSELHOS COMUNITÁRIOS DE SEGURANÇA - CONSEGs (VINCULADO À SECRETARIA DO ESTADO DE SEGURANÇA PÚBLICA).</t>
    </r>
    <r>
      <rPr>
        <b/>
        <sz val="10"/>
        <color indexed="8"/>
        <rFont val="Times New Roman"/>
        <family val="1"/>
      </rPr>
      <t xml:space="preserve">
a) </t>
    </r>
    <r>
      <rPr>
        <sz val="10"/>
        <color indexed="8"/>
        <rFont val="Times New Roman"/>
        <family val="1"/>
      </rPr>
      <t xml:space="preserve">O </t>
    </r>
    <r>
      <rPr>
        <sz val="10"/>
        <color indexed="10"/>
        <rFont val="Times New Roman"/>
        <family val="1"/>
      </rPr>
      <t xml:space="preserve">cumprimento total </t>
    </r>
    <r>
      <rPr>
        <sz val="10"/>
        <color indexed="8"/>
        <rFont val="Times New Roman"/>
        <family val="1"/>
      </rPr>
      <t xml:space="preserve">deste item dar-se-á quando o órgão disponibilizar, para cada conselho ou órgão colegiado mencionado, a sua respectiva estrutura organizacional, podendo isso ser feita preferencialmente através de um organograma em forma de figura/imagem (também é aceitável a utilização de texto descritivo). Outro aspecto a ser observado é a disponibilização da data da última atualização da página, a qual deverá ser igual ou posterior a 01/03/2019.
</t>
    </r>
    <r>
      <rPr>
        <b/>
        <sz val="10"/>
        <color indexed="8"/>
        <rFont val="Times New Roman"/>
        <family val="1"/>
      </rPr>
      <t>b)</t>
    </r>
    <r>
      <rPr>
        <sz val="10"/>
        <color indexed="8"/>
        <rFont val="Times New Roman"/>
        <family val="1"/>
      </rPr>
      <t xml:space="preserve"> Dever-se-á considerar que o </t>
    </r>
    <r>
      <rPr>
        <sz val="10"/>
        <color indexed="10"/>
        <rFont val="Times New Roman"/>
        <family val="1"/>
      </rPr>
      <t>cumprimento do requisito foi parcial</t>
    </r>
    <r>
      <rPr>
        <sz val="10"/>
        <color indexed="8"/>
        <rFont val="Times New Roman"/>
        <family val="1"/>
      </rPr>
      <t xml:space="preserve"> quando houver o atendimento aos requisitos expostos na alíena "a", mas, no entanto, a data de atualização da página for anterior a 01/03/2019 (não ultrapassando 1 ano, contado a partir da data da coleta da informação).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</si>
  <si>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r>
      <t xml:space="preserve">D I C I O N Á R I O   D E   V A R I Á V E I S   E   C R I T É R I O S   D E   A V A L I A Ç Ã O </t>
    </r>
    <r>
      <rPr>
        <b/>
        <i/>
        <sz val="14"/>
        <color indexed="8"/>
        <rFont val="Arial Black"/>
        <family val="2"/>
      </rPr>
      <t>(atualizado em 17/09/2019)</t>
    </r>
  </si>
  <si>
    <t>Reginaldo V. Guariente</t>
  </si>
  <si>
    <t>• Lei Federal nº 12.527/2011, art. 8º
• Portaria Instersecretarial nº 03/2014 - CGM/SECOM/SMDHC/SEMPLA, art. 9º, I</t>
  </si>
  <si>
    <t>• Lei Federal nº 12.527/2011, art. 8º
• Portaria Instersecretarial nº 03/2014 - CGM/SECOM/SMDHC/SEMPLA, art. 9º, II</t>
  </si>
  <si>
    <t>• Lei Federal nº 12.527/2011, art. 8º
• Portaria Instersecretarial nº 03/2014 - CGM/SECOM/SMDHC/SEMPLA, art. 9º, III</t>
  </si>
  <si>
    <r>
      <t>• Lei Federal nº 12.527/2011, arts. 7º, V e 8º</t>
    </r>
  </si>
  <si>
    <t>• Lei Federal nº 12.527/2011, art. 8º
• Portaria Instersecretarial nº 03/2014 - CGM/SECOM/SMDHC/SEMPLA, art. 9º, IV</t>
  </si>
  <si>
    <t>• Lei Federal nº 12.527/2011, arts. 7º, V e 8º</t>
  </si>
  <si>
    <t>A maioria das seções de ambos os botões apresentam como data de última atualização anteriores ao período considerado pelo índice (muitas páginas estão datadas em 2013 e 2014).</t>
  </si>
  <si>
    <t>A maioria das seções de ambos os botões apresentam como data de última atualização anteriores ao período considerado pelo índice (muitas páginas estão datadas em 2014).</t>
  </si>
  <si>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link de acesso direto à página da Secretaria Municipal de Gestão denominada "ATAS de Registro de Preço da Prefeitura do Município de São Paulo" (disponível no link </t>
    </r>
    <r>
      <rPr>
        <i/>
        <sz val="10"/>
        <color indexed="8"/>
        <rFont val="Times New Roman"/>
        <family val="1"/>
      </rPr>
      <t>https://www.prefeitura.sp.gov.br/cidade/secretarias/gestao/coordenadoria_de_bens_e_servicos__cobes/atas_de_registro_de_preco/index.php?p=24208)</t>
    </r>
    <r>
      <rPr>
        <sz val="10"/>
        <color indexed="8"/>
        <rFont val="Times New Roman"/>
        <family val="1"/>
      </rPr>
      <t xml:space="preserve">. Outro aspecto a ser observado é a disponibilização da data da última atualização da página, a qual deverá ser igual ou posterior a 01/03/2019.
</t>
    </r>
    <r>
      <rPr>
        <b/>
        <sz val="10"/>
        <color indexed="8"/>
        <rFont val="Times New Roman"/>
        <family val="1"/>
      </rPr>
      <t>b)</t>
    </r>
    <r>
      <rPr>
        <sz val="10"/>
        <color indexed="8"/>
        <rFont val="Times New Roman"/>
        <family val="1"/>
      </rPr>
      <t xml:space="preserve"> Dever-se-á considerar que o</t>
    </r>
    <r>
      <rPr>
        <sz val="10"/>
        <color indexed="10"/>
        <rFont val="Times New Roman"/>
        <family val="1"/>
      </rPr>
      <t xml:space="preserve"> cumprimento do requisito foi parcial</t>
    </r>
    <r>
      <rPr>
        <sz val="10"/>
        <color indexed="8"/>
        <rFont val="Times New Roman"/>
        <family val="1"/>
      </rPr>
      <t xml:space="preserve"> quando o órgão disponibilizar link intermediário de acesso direto à página desejada. Além disso, enquadra-se neste status se a data da última atualização da página for anterior a 01/03/2019 e, desde que, não ultrapasse a 1 ano contado a partir da data da sua coleta. 
</t>
    </r>
    <r>
      <rPr>
        <b/>
        <sz val="10"/>
        <color indexed="8"/>
        <rFont val="Times New Roman"/>
        <family val="1"/>
      </rPr>
      <t xml:space="preserve">c) </t>
    </r>
    <r>
      <rPr>
        <sz val="10"/>
        <color indexed="8"/>
        <rFont val="Times New Roman"/>
        <family val="1"/>
      </rPr>
      <t xml:space="preserve">Qualquer cenário diferente aos citados nas alíneas "a" e "b" deverá ser considerado como </t>
    </r>
    <r>
      <rPr>
        <sz val="10"/>
        <color indexed="10"/>
        <rFont val="Times New Roman"/>
        <family val="1"/>
      </rPr>
      <t xml:space="preserve">descumprimento total </t>
    </r>
    <r>
      <rPr>
        <sz val="10"/>
        <color indexed="8"/>
        <rFont val="Times New Roman"/>
        <family val="1"/>
      </rPr>
      <t>do item.</t>
    </r>
  </si>
  <si>
    <t>A maioria das seções de ambos os botões apresentam como data de última atualização anteriores ao período considerado pelo índice.</t>
  </si>
  <si>
    <t>A maioria das seções de ambos os botões apresentam como data de última atualização anteriores ao período considerado pelo índice  (muitas páginas estão datadas em 2014). Há também casos de ausência de seções ou então não apresentam nenhum tipo de dado ou informação.</t>
  </si>
  <si>
    <t>Douglas O. de Andrade</t>
  </si>
  <si>
    <r>
      <rPr>
        <b/>
        <sz val="10"/>
        <color indexed="8"/>
        <rFont val="Times New Roman"/>
        <family val="1"/>
      </rPr>
      <t>a)</t>
    </r>
    <r>
      <rPr>
        <sz val="10"/>
        <color indexed="8"/>
        <rFont val="Times New Roman"/>
        <family val="1"/>
      </rPr>
      <t xml:space="preserve"> O </t>
    </r>
    <r>
      <rPr>
        <sz val="10"/>
        <color indexed="10"/>
        <rFont val="Times New Roman"/>
        <family val="1"/>
      </rPr>
      <t>cumprimento total</t>
    </r>
    <r>
      <rPr>
        <sz val="10"/>
        <color indexed="8"/>
        <rFont val="Times New Roman"/>
        <family val="1"/>
      </rPr>
      <t xml:space="preserve"> deste item dar-se-á quando o órgão disponibilizar de forma organizada/estruturada, pelo menos, valores previstos e atualizados referentes ao presente ano (2019) para cada uma de suas principais ações e programas (inclusive indicando a data de atualiação dos valores apresentados). Caso haja a disponibilização de links estes deverão estar funcionando corretamente e de acordo com o assunto ao qual faz referência no texto. Outro aspecto a ser observado é a disponibilização da data da última atualização da página, a qual deverá ser de no máximo 30 (trinta) dias, contados a partir da data de sua verificação.
</t>
    </r>
    <r>
      <rPr>
        <b/>
        <sz val="10"/>
        <color indexed="8"/>
        <rFont val="Times New Roman"/>
        <family val="1"/>
      </rPr>
      <t xml:space="preserve">b) </t>
    </r>
    <r>
      <rPr>
        <sz val="10"/>
        <color indexed="8"/>
        <rFont val="Times New Roman"/>
        <family val="1"/>
      </rPr>
      <t xml:space="preserve">Dever-se-á considerar que o </t>
    </r>
    <r>
      <rPr>
        <sz val="10"/>
        <color indexed="10"/>
        <rFont val="Times New Roman"/>
        <family val="1"/>
      </rPr>
      <t xml:space="preserve">cumprimento do requisito foi parcial </t>
    </r>
    <r>
      <rPr>
        <sz val="10"/>
        <rFont val="Times New Roman"/>
        <family val="1"/>
      </rPr>
      <t>quando o órgão disponibilizar informações insuficientes ou inadequadas (desde que não comprometam o todo) para os aspectos relacionados aos valores direcionados às suas ações e programas (conforme requisitos previstos na alínea "a"). Em relação à data de atualização da página, ela poderá ser, no máximo, de até 60 (sessenta) dias, contados a partir da data de sua verificação.</t>
    </r>
    <r>
      <rPr>
        <sz val="10"/>
        <color indexed="10"/>
        <rFont val="Times New Roman"/>
        <family val="1"/>
      </rPr>
      <t xml:space="preserve">
</t>
    </r>
    <r>
      <rPr>
        <b/>
        <sz val="10"/>
        <color indexed="8"/>
        <rFont val="Times New Roman"/>
        <family val="1"/>
      </rPr>
      <t>c)</t>
    </r>
    <r>
      <rPr>
        <sz val="10"/>
        <color indexed="8"/>
        <rFont val="Times New Roman"/>
        <family val="1"/>
      </rPr>
      <t xml:space="preserve"> Qualquer cenário diferente aos citados nas alíneas "a" e "b" deverá ser considerado como </t>
    </r>
    <r>
      <rPr>
        <sz val="10"/>
        <color indexed="10"/>
        <rFont val="Times New Roman"/>
        <family val="1"/>
      </rPr>
      <t>descumprimento total</t>
    </r>
    <r>
      <rPr>
        <sz val="10"/>
        <color indexed="8"/>
        <rFont val="Times New Roman"/>
        <family val="1"/>
      </rPr>
      <t xml:space="preserve"> do item.</t>
    </r>
  </si>
  <si>
    <t>Disponibiliza link à página "Compras e Licitações" presente no Portal da Transparência?</t>
  </si>
  <si>
    <t>23 à 30/09/2019</t>
  </si>
  <si>
    <t>A maioria das seções de ambos os botões apresentam como data de última atualização anteriores ao período considerado pelo índice (muitas páginas estão datadas em 01/01/2019, como também datas referentes à 2017 e 2018).</t>
  </si>
  <si>
    <t>No botão "Acesso à Informação" não há a seção "Perguntas frequentes". No botão "Participação Social" verifica-se a presença de aapenas 4 das 7 seções obrigatórias.</t>
  </si>
  <si>
    <t>Sem página/link inacessível.</t>
  </si>
  <si>
    <t>Considerando o botão "Participação Social" da AMLURB, o seu acesso é direcionado para o botão de mesmo nome da Secretaria Municipal das Subprefeituras.</t>
  </si>
  <si>
    <t>Considerando o botão "Participação Social" da CET, o seu acesso é direcionado para o botão de mesmo nome da Secretaria Municipal de Mobilidade e Transportes.</t>
  </si>
  <si>
    <t>Há a disponibilidade em sua página inicial de um link com a denominação "Acesso à Informação". No entanto, este encontra-se localizado em área que não privilegia a sua fácil e rápida visualização (no caso, encontra-se na parte inferior da página, logo acima do rodapé). Além disso, entre as 20 seções internas localizadas no interior deste link (https://www.prefeitura.sp.gov.br/cidade/secretarias/transportes/institucional/sptrans/acesso_a_informacao/index.php), a maior parte delas disponibiliza data de atualização antigas (como, por exemplo, 2013, 2014 e 2017). Outro aspecto a se salientar é que, entre as 20 seções encontradas nesta página apenas 7 das 10 seções obrigatórias ou recomendadas pela CGM para integrar o botão "Acesso à Informação" estão presentes (sendo elas: "Institucional", "Ações e Programas", "Perguntas Frequentes", "Informações Classificadas e Desclassificadas", "e-SIC", "Compras Públicas" e "Doações, Comodatos e Cooperções"). Por fim, há seções que tratam do mesmo assunto (é o caso das seções "Compras Públicas" e "Licitações"), o que não é recomendável.</t>
  </si>
  <si>
    <t>23/09 à 03/10/2019</t>
  </si>
</sst>
</file>

<file path=xl/styles.xml><?xml version="1.0" encoding="utf-8"?>
<styleSheet xmlns="http://schemas.openxmlformats.org/spreadsheetml/2006/main">
  <numFmts count="1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Red]0.00"/>
    <numFmt numFmtId="165" formatCode="0;[Red]0"/>
  </numFmts>
  <fonts count="108">
    <font>
      <sz val="10"/>
      <color rgb="FF000000"/>
      <name val="Arial"/>
      <family val="0"/>
    </font>
    <font>
      <sz val="11"/>
      <color indexed="8"/>
      <name val="Calibri"/>
      <family val="2"/>
    </font>
    <font>
      <sz val="10"/>
      <name val="Arial"/>
      <family val="2"/>
    </font>
    <font>
      <sz val="10"/>
      <color indexed="8"/>
      <name val="Arial"/>
      <family val="2"/>
    </font>
    <font>
      <b/>
      <sz val="10"/>
      <color indexed="8"/>
      <name val="Arial"/>
      <family val="2"/>
    </font>
    <font>
      <b/>
      <sz val="10"/>
      <name val="Arial"/>
      <family val="2"/>
    </font>
    <font>
      <b/>
      <sz val="10"/>
      <color indexed="10"/>
      <name val="Arial"/>
      <family val="2"/>
    </font>
    <font>
      <sz val="11"/>
      <color indexed="52"/>
      <name val="Calibri"/>
      <family val="2"/>
    </font>
    <font>
      <b/>
      <sz val="14"/>
      <color indexed="60"/>
      <name val="Arial"/>
      <family val="2"/>
    </font>
    <font>
      <i/>
      <sz val="10"/>
      <color indexed="8"/>
      <name val="Arial"/>
      <family val="2"/>
    </font>
    <font>
      <u val="single"/>
      <sz val="10"/>
      <color indexed="12"/>
      <name val="Arial"/>
      <family val="2"/>
    </font>
    <font>
      <i/>
      <sz val="10"/>
      <color indexed="12"/>
      <name val="Arial"/>
      <family val="2"/>
    </font>
    <font>
      <sz val="8"/>
      <color indexed="8"/>
      <name val="Arial"/>
      <family val="2"/>
    </font>
    <font>
      <b/>
      <sz val="8"/>
      <color indexed="9"/>
      <name val="Arial"/>
      <family val="2"/>
    </font>
    <font>
      <i/>
      <sz val="8"/>
      <name val="Arial"/>
      <family val="2"/>
    </font>
    <font>
      <i/>
      <sz val="10"/>
      <name val="Arial"/>
      <family val="2"/>
    </font>
    <font>
      <b/>
      <sz val="10"/>
      <color indexed="8"/>
      <name val="Times New Roman"/>
      <family val="1"/>
    </font>
    <font>
      <i/>
      <sz val="8"/>
      <color indexed="8"/>
      <name val="Times New Roman"/>
      <family val="1"/>
    </font>
    <font>
      <sz val="10"/>
      <color indexed="8"/>
      <name val="Times New Roman"/>
      <family val="1"/>
    </font>
    <font>
      <sz val="10"/>
      <color indexed="10"/>
      <name val="Times New Roman"/>
      <family val="1"/>
    </font>
    <font>
      <b/>
      <sz val="10"/>
      <name val="Times New Roman"/>
      <family val="1"/>
    </font>
    <font>
      <b/>
      <sz val="12"/>
      <color indexed="9"/>
      <name val="Times New Roman"/>
      <family val="1"/>
    </font>
    <font>
      <b/>
      <i/>
      <sz val="14"/>
      <color indexed="13"/>
      <name val="Calibri"/>
      <family val="2"/>
    </font>
    <font>
      <b/>
      <sz val="14"/>
      <color indexed="13"/>
      <name val="Arial"/>
      <family val="2"/>
    </font>
    <font>
      <sz val="10"/>
      <name val="Times New Roman"/>
      <family val="1"/>
    </font>
    <font>
      <b/>
      <i/>
      <sz val="14"/>
      <color indexed="13"/>
      <name val="Times New Roman"/>
      <family val="1"/>
    </font>
    <font>
      <i/>
      <sz val="8"/>
      <name val="Times New Roman"/>
      <family val="1"/>
    </font>
    <font>
      <i/>
      <sz val="10"/>
      <color indexed="8"/>
      <name val="Times New Roman"/>
      <family val="1"/>
    </font>
    <font>
      <b/>
      <sz val="12"/>
      <color indexed="8"/>
      <name val="Arial"/>
      <family val="2"/>
    </font>
    <font>
      <sz val="8"/>
      <name val="Times New Roman"/>
      <family val="1"/>
    </font>
    <font>
      <sz val="8"/>
      <color indexed="8"/>
      <name val="Times New Roman"/>
      <family val="1"/>
    </font>
    <font>
      <sz val="8"/>
      <name val="Calibri"/>
      <family val="2"/>
    </font>
    <font>
      <i/>
      <sz val="10"/>
      <name val="Times New Roman"/>
      <family val="1"/>
    </font>
    <font>
      <b/>
      <i/>
      <sz val="14"/>
      <color indexed="8"/>
      <name val="Arial Black"/>
      <family val="2"/>
    </font>
    <font>
      <b/>
      <sz val="20"/>
      <color indexed="8"/>
      <name val="Arial Black"/>
      <family val="2"/>
    </font>
    <font>
      <sz val="9"/>
      <name val="Times New Roman"/>
      <family val="1"/>
    </font>
    <font>
      <b/>
      <sz val="9"/>
      <color indexed="10"/>
      <name val="Times New Roman"/>
      <family val="1"/>
    </font>
    <font>
      <sz val="12"/>
      <color indexed="8"/>
      <name val="Times New Roman"/>
      <family val="1"/>
    </font>
    <font>
      <b/>
      <sz val="12"/>
      <color indexed="8"/>
      <name val="Times New Roman"/>
      <family val="1"/>
    </font>
    <font>
      <b/>
      <sz val="14"/>
      <color indexed="9"/>
      <name val="Times New Roman"/>
      <family val="1"/>
    </font>
    <font>
      <i/>
      <sz val="8"/>
      <color indexed="12"/>
      <name val="Arial"/>
      <family val="2"/>
    </font>
    <font>
      <b/>
      <sz val="9"/>
      <color indexed="14"/>
      <name val="Times New Roman"/>
      <family val="1"/>
    </font>
    <font>
      <sz val="9"/>
      <color indexed="14"/>
      <name val="Times New Roman"/>
      <family val="1"/>
    </font>
    <font>
      <b/>
      <u val="single"/>
      <sz val="9"/>
      <color indexed="14"/>
      <name val="Times New Roman"/>
      <family val="1"/>
    </font>
    <font>
      <i/>
      <sz val="9"/>
      <color indexed="14"/>
      <name val="Times New Roman"/>
      <family val="1"/>
    </font>
    <font>
      <b/>
      <sz val="10"/>
      <color indexed="14"/>
      <name val="Times New Roman"/>
      <family val="1"/>
    </font>
    <font>
      <b/>
      <u val="single"/>
      <sz val="10"/>
      <color indexed="14"/>
      <name val="Times New Roman"/>
      <family val="1"/>
    </font>
    <font>
      <b/>
      <sz val="8"/>
      <name val="Arial"/>
      <family val="2"/>
    </font>
    <font>
      <b/>
      <u val="single"/>
      <sz val="8"/>
      <name val="Arial"/>
      <family val="2"/>
    </font>
    <font>
      <b/>
      <i/>
      <u val="single"/>
      <sz val="8"/>
      <name val="Arial"/>
      <family val="2"/>
    </font>
    <font>
      <b/>
      <u val="single"/>
      <sz val="8"/>
      <name val="Times New Roman"/>
      <family val="1"/>
    </font>
    <font>
      <b/>
      <i/>
      <u val="single"/>
      <sz val="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rgb="FF000000"/>
      <name val="Arial"/>
      <family val="2"/>
    </font>
    <font>
      <b/>
      <sz val="14"/>
      <color rgb="FFC00000"/>
      <name val="Arial"/>
      <family val="2"/>
    </font>
    <font>
      <b/>
      <sz val="10"/>
      <color rgb="FFFF0000"/>
      <name val="Arial"/>
      <family val="2"/>
    </font>
    <font>
      <i/>
      <sz val="10"/>
      <color theme="10"/>
      <name val="Arial"/>
      <family val="2"/>
    </font>
    <font>
      <sz val="8"/>
      <color rgb="FF000000"/>
      <name val="Arial"/>
      <family val="2"/>
    </font>
    <font>
      <b/>
      <sz val="8"/>
      <color theme="0"/>
      <name val="Arial"/>
      <family val="2"/>
    </font>
    <font>
      <b/>
      <sz val="10"/>
      <color rgb="FF000000"/>
      <name val="Times New Roman"/>
      <family val="1"/>
    </font>
    <font>
      <i/>
      <sz val="8"/>
      <color rgb="FF000000"/>
      <name val="Times New Roman"/>
      <family val="1"/>
    </font>
    <font>
      <sz val="10"/>
      <color rgb="FF000000"/>
      <name val="Times New Roman"/>
      <family val="1"/>
    </font>
    <font>
      <b/>
      <i/>
      <sz val="14"/>
      <color rgb="FFFFFF00"/>
      <name val="Calibri"/>
      <family val="2"/>
    </font>
    <font>
      <b/>
      <sz val="14"/>
      <color rgb="FFFFFF00"/>
      <name val="Arial"/>
      <family val="2"/>
    </font>
    <font>
      <b/>
      <i/>
      <sz val="14"/>
      <color rgb="FFFFFF00"/>
      <name val="Times New Roman"/>
      <family val="1"/>
    </font>
    <font>
      <b/>
      <sz val="12"/>
      <color rgb="FF000000"/>
      <name val="Arial"/>
      <family val="2"/>
    </font>
    <font>
      <i/>
      <sz val="10"/>
      <color rgb="FF000000"/>
      <name val="Times New Roman"/>
      <family val="1"/>
    </font>
    <font>
      <sz val="8"/>
      <color rgb="FF000000"/>
      <name val="Times New Roman"/>
      <family val="1"/>
    </font>
    <font>
      <b/>
      <sz val="12"/>
      <color theme="0"/>
      <name val="Times New Roman"/>
      <family val="1"/>
    </font>
    <font>
      <sz val="12"/>
      <color rgb="FF000000"/>
      <name val="Times New Roman"/>
      <family val="1"/>
    </font>
    <font>
      <i/>
      <sz val="10"/>
      <color rgb="FF000000"/>
      <name val="Arial"/>
      <family val="2"/>
    </font>
    <font>
      <b/>
      <sz val="14"/>
      <color theme="0"/>
      <name val="Times New Roman"/>
      <family val="1"/>
    </font>
    <font>
      <i/>
      <sz val="8"/>
      <color theme="10"/>
      <name val="Arial"/>
      <family val="2"/>
    </font>
    <font>
      <b/>
      <sz val="12"/>
      <color rgb="FF000000"/>
      <name val="Times New Roman"/>
      <family val="1"/>
    </font>
    <font>
      <b/>
      <sz val="20"/>
      <color rgb="FF000000"/>
      <name val="Arial Black"/>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theme="1" tint="0.34999001026153564"/>
        <bgColor indexed="64"/>
      </patternFill>
    </fill>
    <fill>
      <patternFill patternType="solid">
        <fgColor theme="1" tint="0.4999800026416778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right style="thin"/>
      <top style="thin"/>
      <bottom/>
    </border>
    <border>
      <left style="thin"/>
      <right style="thin"/>
      <top style="medium"/>
      <bottom style="medium"/>
    </border>
    <border>
      <left style="thin"/>
      <right style="medium"/>
      <top style="medium"/>
      <bottom style="medium"/>
    </border>
    <border>
      <left style="thin"/>
      <right style="thin"/>
      <top style="thin"/>
      <bottom/>
    </border>
    <border>
      <left style="medium"/>
      <right style="thin"/>
      <top style="medium"/>
      <bottom style="medium"/>
    </border>
    <border>
      <left style="thin"/>
      <right/>
      <top/>
      <bottom style="thin"/>
    </border>
    <border>
      <left style="thin"/>
      <right style="thin"/>
      <top/>
      <bottom style="thin"/>
    </border>
    <border>
      <left style="medium"/>
      <right style="medium"/>
      <top style="medium"/>
      <bottom/>
    </border>
    <border>
      <left style="medium"/>
      <right style="medium"/>
      <top/>
      <bottom style="medium"/>
    </border>
    <border>
      <left style="medium"/>
      <right style="medium"/>
      <top style="medium"/>
      <bottom style="medium"/>
    </border>
    <border>
      <left style="thin"/>
      <right style="thin"/>
      <top/>
      <bottom/>
    </border>
    <border>
      <left/>
      <right/>
      <top/>
      <bottom style="thin"/>
    </border>
    <border>
      <left/>
      <right/>
      <top/>
      <bottom style="medium"/>
    </border>
    <border>
      <left style="medium"/>
      <right/>
      <top style="medium"/>
      <bottom/>
    </border>
    <border>
      <left style="medium"/>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70" fillId="20" borderId="0" applyNumberFormat="0" applyBorder="0" applyAlignment="0" applyProtection="0"/>
    <xf numFmtId="0" fontId="71" fillId="21" borderId="1" applyNumberFormat="0" applyAlignment="0" applyProtection="0"/>
    <xf numFmtId="0" fontId="72" fillId="22" borderId="2" applyNumberFormat="0" applyAlignment="0" applyProtection="0"/>
    <xf numFmtId="0" fontId="73" fillId="0" borderId="3" applyNumberFormat="0" applyFill="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74" fillId="29" borderId="1" applyNumberFormat="0" applyAlignment="0" applyProtection="0"/>
    <xf numFmtId="0" fontId="75" fillId="0" borderId="0" applyNumberFormat="0" applyFill="0" applyBorder="0" applyAlignment="0" applyProtection="0"/>
    <xf numFmtId="0" fontId="7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1" borderId="0" applyNumberFormat="0" applyBorder="0" applyAlignment="0" applyProtection="0"/>
    <xf numFmtId="0" fontId="68" fillId="0" borderId="0">
      <alignment/>
      <protection/>
    </xf>
    <xf numFmtId="0" fontId="0" fillId="32" borderId="4" applyNumberFormat="0" applyFont="0" applyAlignment="0" applyProtection="0"/>
    <xf numFmtId="9" fontId="0" fillId="0" borderId="0" applyFont="0" applyFill="0" applyBorder="0" applyAlignment="0" applyProtection="0"/>
    <xf numFmtId="0" fontId="78" fillId="21" borderId="5" applyNumberFormat="0" applyAlignment="0" applyProtection="0"/>
    <xf numFmtId="41" fontId="0"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0" borderId="7" applyNumberFormat="0" applyFill="0" applyAlignment="0" applyProtection="0"/>
    <xf numFmtId="0" fontId="84" fillId="0" borderId="8" applyNumberFormat="0" applyFill="0" applyAlignment="0" applyProtection="0"/>
    <xf numFmtId="0" fontId="84" fillId="0" borderId="0" applyNumberFormat="0" applyFill="0" applyBorder="0" applyAlignment="0" applyProtection="0"/>
    <xf numFmtId="0" fontId="85" fillId="0" borderId="9" applyNumberFormat="0" applyFill="0" applyAlignment="0" applyProtection="0"/>
    <xf numFmtId="43" fontId="0" fillId="0" borderId="0" applyFont="0" applyFill="0" applyBorder="0" applyAlignment="0" applyProtection="0"/>
  </cellStyleXfs>
  <cellXfs count="178">
    <xf numFmtId="0" fontId="0" fillId="0" borderId="0" xfId="0" applyFont="1" applyAlignment="1">
      <alignment/>
    </xf>
    <xf numFmtId="0" fontId="86" fillId="0" borderId="0" xfId="0" applyFont="1" applyAlignment="1">
      <alignment horizontal="center" vertical="center"/>
    </xf>
    <xf numFmtId="0" fontId="86" fillId="0" borderId="0" xfId="0" applyFont="1" applyAlignment="1">
      <alignment horizontal="center" vertical="center" wrapText="1"/>
    </xf>
    <xf numFmtId="2" fontId="0" fillId="0" borderId="0" xfId="0" applyNumberFormat="1" applyFont="1" applyFill="1" applyAlignment="1">
      <alignment/>
    </xf>
    <xf numFmtId="0" fontId="0" fillId="0" borderId="0" xfId="0" applyFont="1" applyFill="1" applyAlignment="1">
      <alignment/>
    </xf>
    <xf numFmtId="2" fontId="0" fillId="0" borderId="0" xfId="0" applyNumberFormat="1" applyFont="1" applyFill="1" applyAlignment="1">
      <alignment/>
    </xf>
    <xf numFmtId="0" fontId="2" fillId="33" borderId="10" xfId="0" applyFont="1" applyFill="1" applyBorder="1" applyAlignment="1">
      <alignment horizontal="center" vertical="center"/>
    </xf>
    <xf numFmtId="14" fontId="2" fillId="0" borderId="10" xfId="0" applyNumberFormat="1" applyFont="1" applyBorder="1" applyAlignment="1">
      <alignment horizontal="center" vertical="center"/>
    </xf>
    <xf numFmtId="0" fontId="0" fillId="0" borderId="0" xfId="0" applyFont="1" applyAlignment="1">
      <alignment horizontal="center" vertical="center"/>
    </xf>
    <xf numFmtId="0" fontId="2" fillId="0" borderId="10" xfId="0" applyFont="1" applyFill="1" applyBorder="1" applyAlignment="1">
      <alignment horizontal="left" vertical="center"/>
    </xf>
    <xf numFmtId="0" fontId="2" fillId="0" borderId="11" xfId="0" applyFont="1" applyFill="1" applyBorder="1" applyAlignment="1">
      <alignment horizontal="center" vertical="center"/>
    </xf>
    <xf numFmtId="0" fontId="0"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Border="1" applyAlignment="1">
      <alignment horizontal="center" vertical="center"/>
    </xf>
    <xf numFmtId="0" fontId="2" fillId="34" borderId="10" xfId="0" applyFont="1" applyFill="1" applyBorder="1" applyAlignment="1">
      <alignment horizontal="center" vertical="center"/>
    </xf>
    <xf numFmtId="0" fontId="2" fillId="5" borderId="10" xfId="0" applyFont="1" applyFill="1" applyBorder="1" applyAlignment="1">
      <alignment horizontal="center" vertical="center"/>
    </xf>
    <xf numFmtId="0" fontId="2" fillId="7" borderId="10" xfId="0" applyFont="1" applyFill="1" applyBorder="1" applyAlignment="1">
      <alignment horizontal="center" vertical="center"/>
    </xf>
    <xf numFmtId="0" fontId="2" fillId="0" borderId="0" xfId="0" applyFont="1" applyFill="1" applyBorder="1" applyAlignment="1">
      <alignment horizontal="center" vertical="center"/>
    </xf>
    <xf numFmtId="2" fontId="2" fillId="0" borderId="0" xfId="0" applyNumberFormat="1" applyFont="1" applyFill="1" applyBorder="1" applyAlignment="1">
      <alignment horizontal="center" vertical="center"/>
    </xf>
    <xf numFmtId="0" fontId="87" fillId="0" borderId="0" xfId="0" applyFont="1" applyAlignment="1">
      <alignment horizontal="center" vertical="center"/>
    </xf>
    <xf numFmtId="0" fontId="2" fillId="0" borderId="12" xfId="0" applyFont="1" applyFill="1" applyBorder="1" applyAlignment="1">
      <alignment horizontal="center" vertical="center"/>
    </xf>
    <xf numFmtId="0" fontId="88" fillId="35" borderId="13" xfId="0" applyFont="1" applyFill="1" applyBorder="1" applyAlignment="1">
      <alignment horizontal="center" vertical="center"/>
    </xf>
    <xf numFmtId="0" fontId="88" fillId="35" borderId="13" xfId="0" applyFont="1" applyFill="1" applyBorder="1" applyAlignment="1">
      <alignment horizontal="left" vertical="center" wrapText="1"/>
    </xf>
    <xf numFmtId="2" fontId="88" fillId="35" borderId="14" xfId="0" applyNumberFormat="1" applyFont="1" applyFill="1" applyBorder="1" applyAlignment="1">
      <alignment horizontal="center" vertical="center"/>
    </xf>
    <xf numFmtId="2" fontId="2" fillId="36" borderId="10" xfId="0" applyNumberFormat="1" applyFont="1" applyFill="1" applyBorder="1" applyAlignment="1">
      <alignment horizontal="center" vertical="center"/>
    </xf>
    <xf numFmtId="0" fontId="0" fillId="0" borderId="0" xfId="0" applyFont="1" applyAlignment="1">
      <alignment wrapText="1"/>
    </xf>
    <xf numFmtId="0" fontId="2" fillId="16" borderId="10" xfId="0" applyFont="1" applyFill="1" applyBorder="1" applyAlignment="1">
      <alignment horizontal="center" vertical="center"/>
    </xf>
    <xf numFmtId="0" fontId="89" fillId="0" borderId="10" xfId="44" applyFont="1" applyFill="1" applyBorder="1" applyAlignment="1">
      <alignment horizontal="left" vertical="center"/>
    </xf>
    <xf numFmtId="0" fontId="88" fillId="35" borderId="13" xfId="0" applyFont="1" applyFill="1" applyBorder="1" applyAlignment="1" quotePrefix="1">
      <alignment horizontal="center" vertical="center" wrapText="1"/>
    </xf>
    <xf numFmtId="0" fontId="2" fillId="0" borderId="11" xfId="0" applyFont="1" applyBorder="1" applyAlignment="1">
      <alignment horizontal="center" vertical="center"/>
    </xf>
    <xf numFmtId="0" fontId="2" fillId="0" borderId="11" xfId="0" applyFont="1" applyFill="1" applyBorder="1" applyAlignment="1">
      <alignment horizontal="center" vertical="center" wrapText="1"/>
    </xf>
    <xf numFmtId="2" fontId="2" fillId="36" borderId="15" xfId="0" applyNumberFormat="1" applyFont="1" applyFill="1" applyBorder="1" applyAlignment="1">
      <alignment horizontal="center" vertical="center"/>
    </xf>
    <xf numFmtId="0" fontId="2" fillId="0" borderId="10" xfId="0" applyFont="1" applyFill="1" applyBorder="1" applyAlignment="1">
      <alignment horizontal="left" vertical="center" wrapText="1"/>
    </xf>
    <xf numFmtId="14" fontId="2" fillId="0" borderId="10" xfId="0" applyNumberFormat="1" applyFont="1" applyBorder="1" applyAlignment="1">
      <alignment horizontal="center" vertical="center" wrapText="1"/>
    </xf>
    <xf numFmtId="0" fontId="2" fillId="33" borderId="10" xfId="0"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16" borderId="10"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5" fillId="7" borderId="10" xfId="0" applyFont="1" applyFill="1" applyBorder="1" applyAlignment="1">
      <alignment horizontal="center" vertical="center" wrapText="1"/>
    </xf>
    <xf numFmtId="0" fontId="2" fillId="0" borderId="10" xfId="0" applyNumberFormat="1" applyFont="1" applyFill="1" applyBorder="1" applyAlignment="1" applyProtection="1">
      <alignment horizontal="left" vertical="center" wrapText="1"/>
      <protection/>
    </xf>
    <xf numFmtId="0" fontId="2" fillId="0" borderId="15" xfId="0" applyFont="1" applyFill="1" applyBorder="1" applyAlignment="1">
      <alignment horizontal="left" vertical="center" wrapText="1"/>
    </xf>
    <xf numFmtId="0" fontId="88" fillId="35" borderId="16" xfId="0" applyFont="1" applyFill="1" applyBorder="1" applyAlignment="1">
      <alignment horizontal="left" vertical="center" wrapText="1"/>
    </xf>
    <xf numFmtId="0" fontId="0" fillId="0" borderId="0" xfId="0" applyFont="1" applyAlignment="1">
      <alignment wrapText="1"/>
    </xf>
    <xf numFmtId="0" fontId="0" fillId="0" borderId="0" xfId="0" applyFont="1" applyFill="1" applyBorder="1" applyAlignment="1">
      <alignment wrapText="1"/>
    </xf>
    <xf numFmtId="0" fontId="90" fillId="0" borderId="0" xfId="0" applyFont="1" applyBorder="1" applyAlignment="1">
      <alignment horizontal="left" vertical="center" wrapText="1"/>
    </xf>
    <xf numFmtId="2" fontId="90" fillId="0" borderId="0" xfId="0" applyNumberFormat="1" applyFont="1" applyFill="1" applyBorder="1" applyAlignment="1">
      <alignment horizontal="left" vertical="center" wrapText="1"/>
    </xf>
    <xf numFmtId="0" fontId="90" fillId="0" borderId="0" xfId="0" applyFont="1" applyFill="1" applyBorder="1" applyAlignment="1">
      <alignment horizontal="left" vertical="center" wrapText="1"/>
    </xf>
    <xf numFmtId="0" fontId="91" fillId="0" borderId="0" xfId="0" applyFont="1" applyFill="1" applyBorder="1" applyAlignment="1">
      <alignment horizontal="left" vertical="center" wrapText="1"/>
    </xf>
    <xf numFmtId="0" fontId="5" fillId="33" borderId="17" xfId="36" applyFont="1" applyFill="1" applyBorder="1" applyAlignment="1">
      <alignment horizontal="center" vertical="center" wrapText="1"/>
    </xf>
    <xf numFmtId="0" fontId="5" fillId="34" borderId="17" xfId="36" applyFont="1" applyFill="1" applyBorder="1" applyAlignment="1">
      <alignment horizontal="center" vertical="center" wrapText="1"/>
    </xf>
    <xf numFmtId="0" fontId="5" fillId="16" borderId="17" xfId="36"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15" fillId="16" borderId="10" xfId="0" applyFont="1" applyFill="1" applyBorder="1" applyAlignment="1">
      <alignment horizontal="center" vertical="center" wrapText="1"/>
    </xf>
    <xf numFmtId="0" fontId="92" fillId="0" borderId="10" xfId="0" applyFont="1" applyBorder="1" applyAlignment="1">
      <alignment horizontal="center" vertical="center" wrapText="1"/>
    </xf>
    <xf numFmtId="0" fontId="93" fillId="0" borderId="10" xfId="0" applyFont="1" applyBorder="1" applyAlignment="1">
      <alignment horizontal="center" vertical="center"/>
    </xf>
    <xf numFmtId="0" fontId="94" fillId="0" borderId="10" xfId="0" applyFont="1" applyBorder="1" applyAlignment="1">
      <alignment horizontal="justify" vertical="center"/>
    </xf>
    <xf numFmtId="0" fontId="94" fillId="0" borderId="10" xfId="0" applyFont="1" applyBorder="1" applyAlignment="1">
      <alignment horizontal="justify" vertical="center" wrapText="1"/>
    </xf>
    <xf numFmtId="2" fontId="92" fillId="36" borderId="10" xfId="0" applyNumberFormat="1" applyFont="1" applyFill="1" applyBorder="1" applyAlignment="1">
      <alignment horizontal="center" vertical="center" wrapText="1"/>
    </xf>
    <xf numFmtId="0" fontId="93" fillId="36" borderId="10" xfId="0" applyFont="1" applyFill="1" applyBorder="1" applyAlignment="1">
      <alignment horizontal="center" vertical="center"/>
    </xf>
    <xf numFmtId="0" fontId="94" fillId="36" borderId="10" xfId="0" applyFont="1" applyFill="1" applyBorder="1" applyAlignment="1">
      <alignment horizontal="justify" vertical="center"/>
    </xf>
    <xf numFmtId="0" fontId="94" fillId="33" borderId="10" xfId="0" applyFont="1" applyFill="1" applyBorder="1" applyAlignment="1">
      <alignment horizontal="justify" vertical="center" wrapText="1"/>
    </xf>
    <xf numFmtId="0" fontId="93" fillId="33" borderId="10" xfId="0" applyFont="1" applyFill="1" applyBorder="1" applyAlignment="1">
      <alignment horizontal="center" vertical="center"/>
    </xf>
    <xf numFmtId="0" fontId="94" fillId="34" borderId="10" xfId="0" applyFont="1" applyFill="1" applyBorder="1" applyAlignment="1">
      <alignment horizontal="justify" vertical="center" wrapText="1"/>
    </xf>
    <xf numFmtId="0" fontId="94" fillId="5" borderId="10" xfId="0" applyFont="1" applyFill="1" applyBorder="1" applyAlignment="1">
      <alignment horizontal="justify" vertical="center" wrapText="1"/>
    </xf>
    <xf numFmtId="0" fontId="94" fillId="7" borderId="10" xfId="0" applyFont="1" applyFill="1" applyBorder="1" applyAlignment="1">
      <alignment horizontal="justify" vertical="center" wrapText="1"/>
    </xf>
    <xf numFmtId="0" fontId="20" fillId="10" borderId="10" xfId="0" applyFont="1" applyFill="1" applyBorder="1" applyAlignment="1">
      <alignment horizontal="center" vertical="center" wrapText="1"/>
    </xf>
    <xf numFmtId="0" fontId="93" fillId="10" borderId="10" xfId="0" applyFont="1" applyFill="1" applyBorder="1" applyAlignment="1">
      <alignment horizontal="center" vertical="center"/>
    </xf>
    <xf numFmtId="0" fontId="94" fillId="10" borderId="10" xfId="0" applyFont="1" applyFill="1" applyBorder="1" applyAlignment="1">
      <alignment horizontal="justify" vertical="center" wrapText="1"/>
    </xf>
    <xf numFmtId="0" fontId="92" fillId="0" borderId="18" xfId="0" applyFont="1" applyBorder="1" applyAlignment="1">
      <alignment horizontal="center" vertical="center" wrapText="1"/>
    </xf>
    <xf numFmtId="0" fontId="93" fillId="0" borderId="18" xfId="0" applyFont="1" applyBorder="1" applyAlignment="1">
      <alignment horizontal="center" vertical="center"/>
    </xf>
    <xf numFmtId="0" fontId="94" fillId="0" borderId="18" xfId="0" applyFont="1" applyBorder="1" applyAlignment="1">
      <alignment horizontal="justify" vertical="center"/>
    </xf>
    <xf numFmtId="0" fontId="95" fillId="37" borderId="10" xfId="36" applyFont="1" applyFill="1" applyBorder="1" applyAlignment="1">
      <alignment horizontal="center" vertical="center"/>
    </xf>
    <xf numFmtId="0" fontId="96" fillId="0" borderId="0" xfId="0" applyFont="1" applyAlignment="1">
      <alignment horizontal="center" vertical="center"/>
    </xf>
    <xf numFmtId="0" fontId="24" fillId="33" borderId="10" xfId="0" applyFont="1" applyFill="1" applyBorder="1" applyAlignment="1">
      <alignment horizontal="center" vertical="center" wrapText="1"/>
    </xf>
    <xf numFmtId="2" fontId="94" fillId="33" borderId="10" xfId="0" applyNumberFormat="1" applyFont="1" applyFill="1" applyBorder="1" applyAlignment="1">
      <alignment horizontal="center" vertical="center" wrapText="1"/>
    </xf>
    <xf numFmtId="0" fontId="97" fillId="37" borderId="18" xfId="0" applyFont="1" applyFill="1" applyBorder="1" applyAlignment="1">
      <alignment horizontal="center" vertical="center"/>
    </xf>
    <xf numFmtId="0" fontId="24" fillId="34" borderId="10" xfId="0" applyFont="1" applyFill="1" applyBorder="1" applyAlignment="1">
      <alignment horizontal="center" vertical="center" wrapText="1"/>
    </xf>
    <xf numFmtId="0" fontId="24" fillId="5" borderId="10" xfId="0" applyFont="1" applyFill="1" applyBorder="1" applyAlignment="1">
      <alignment horizontal="center" vertical="center" wrapText="1"/>
    </xf>
    <xf numFmtId="0" fontId="26" fillId="36" borderId="10" xfId="0" applyFont="1" applyFill="1" applyBorder="1" applyAlignment="1" quotePrefix="1">
      <alignment horizontal="center" vertical="center" wrapText="1"/>
    </xf>
    <xf numFmtId="0" fontId="26" fillId="33" borderId="10" xfId="0" applyFont="1" applyFill="1" applyBorder="1" applyAlignment="1" quotePrefix="1">
      <alignment horizontal="center" vertical="center" wrapText="1"/>
    </xf>
    <xf numFmtId="0" fontId="26" fillId="34" borderId="10" xfId="0" applyFont="1" applyFill="1" applyBorder="1" applyAlignment="1" quotePrefix="1">
      <alignment horizontal="center" vertical="center" wrapText="1"/>
    </xf>
    <xf numFmtId="0" fontId="26" fillId="10" borderId="10" xfId="0" applyFont="1" applyFill="1" applyBorder="1" applyAlignment="1" quotePrefix="1">
      <alignment horizontal="center" vertical="center" wrapText="1"/>
    </xf>
    <xf numFmtId="0" fontId="24" fillId="7" borderId="10" xfId="0" applyFont="1" applyFill="1" applyBorder="1" applyAlignment="1">
      <alignment horizontal="center" vertical="center" wrapText="1"/>
    </xf>
    <xf numFmtId="0" fontId="0" fillId="0" borderId="0" xfId="0" applyFont="1" applyAlignment="1">
      <alignment horizontal="center" vertical="center" wrapText="1"/>
    </xf>
    <xf numFmtId="0" fontId="98" fillId="0" borderId="0" xfId="0" applyFont="1" applyAlignment="1">
      <alignment horizontal="center" vertical="center"/>
    </xf>
    <xf numFmtId="0" fontId="99" fillId="10" borderId="10" xfId="0" applyFont="1" applyFill="1" applyBorder="1" applyAlignment="1">
      <alignment horizontal="center" vertical="center"/>
    </xf>
    <xf numFmtId="0" fontId="29" fillId="33" borderId="10" xfId="0" applyFont="1" applyFill="1" applyBorder="1" applyAlignment="1">
      <alignment horizontal="left" vertical="center" wrapText="1"/>
    </xf>
    <xf numFmtId="0" fontId="29" fillId="34" borderId="10" xfId="0" applyFont="1" applyFill="1" applyBorder="1" applyAlignment="1">
      <alignment horizontal="left" vertical="center" wrapText="1"/>
    </xf>
    <xf numFmtId="0" fontId="100" fillId="5" borderId="10" xfId="0" applyFont="1" applyFill="1" applyBorder="1" applyAlignment="1">
      <alignment horizontal="left" vertical="center" wrapText="1"/>
    </xf>
    <xf numFmtId="0" fontId="90" fillId="0" borderId="0" xfId="0" applyFont="1" applyAlignment="1">
      <alignment/>
    </xf>
    <xf numFmtId="0" fontId="29" fillId="7" borderId="10" xfId="0" applyFont="1" applyFill="1" applyBorder="1" applyAlignment="1">
      <alignment horizontal="left" vertical="center" wrapText="1"/>
    </xf>
    <xf numFmtId="0" fontId="29" fillId="5" borderId="10" xfId="0" applyFont="1" applyFill="1" applyBorder="1" applyAlignment="1">
      <alignment horizontal="left" vertical="center" wrapText="1"/>
    </xf>
    <xf numFmtId="0" fontId="26" fillId="7" borderId="10" xfId="0" applyFont="1" applyFill="1" applyBorder="1" applyAlignment="1" quotePrefix="1">
      <alignment horizontal="center" vertical="center" wrapText="1"/>
    </xf>
    <xf numFmtId="0" fontId="26" fillId="5" borderId="10" xfId="0" applyFont="1" applyFill="1" applyBorder="1" applyAlignment="1" quotePrefix="1">
      <alignment horizontal="center" vertical="center" wrapText="1"/>
    </xf>
    <xf numFmtId="0" fontId="100" fillId="33" borderId="10" xfId="0" applyFont="1" applyFill="1" applyBorder="1" applyAlignment="1">
      <alignment vertical="center" wrapText="1"/>
    </xf>
    <xf numFmtId="0" fontId="100" fillId="34" borderId="10" xfId="0" applyFont="1" applyFill="1" applyBorder="1" applyAlignment="1">
      <alignment vertical="center" wrapText="1"/>
    </xf>
    <xf numFmtId="0" fontId="100" fillId="7" borderId="10" xfId="0" applyFont="1" applyFill="1" applyBorder="1" applyAlignment="1">
      <alignment horizontal="left" vertical="center" wrapText="1"/>
    </xf>
    <xf numFmtId="0" fontId="5" fillId="5" borderId="17" xfId="36" applyFont="1" applyFill="1" applyBorder="1" applyAlignment="1">
      <alignment horizontal="center" vertical="center" wrapText="1"/>
    </xf>
    <xf numFmtId="0" fontId="5" fillId="7" borderId="17" xfId="36" applyFont="1" applyFill="1" applyBorder="1" applyAlignment="1">
      <alignment horizontal="center" vertical="center" wrapText="1"/>
    </xf>
    <xf numFmtId="0" fontId="101" fillId="38" borderId="19" xfId="0" applyFont="1" applyFill="1" applyBorder="1" applyAlignment="1">
      <alignment horizontal="center" vertical="center"/>
    </xf>
    <xf numFmtId="0" fontId="35" fillId="35" borderId="20" xfId="0" applyFont="1" applyFill="1" applyBorder="1" applyAlignment="1">
      <alignment horizontal="justify" vertical="center" wrapText="1"/>
    </xf>
    <xf numFmtId="0" fontId="24" fillId="33" borderId="10" xfId="0" applyFont="1" applyFill="1" applyBorder="1" applyAlignment="1">
      <alignment horizontal="justify" vertical="center"/>
    </xf>
    <xf numFmtId="0" fontId="102" fillId="0" borderId="0" xfId="0" applyFont="1" applyAlignment="1">
      <alignment horizontal="center" vertical="center"/>
    </xf>
    <xf numFmtId="0" fontId="102" fillId="0" borderId="0" xfId="0" applyFont="1" applyFill="1" applyAlignment="1">
      <alignment horizontal="center" vertical="center"/>
    </xf>
    <xf numFmtId="0" fontId="0" fillId="0" borderId="0" xfId="0" applyFont="1" applyFill="1" applyAlignment="1">
      <alignment wrapText="1"/>
    </xf>
    <xf numFmtId="0" fontId="102" fillId="0" borderId="0" xfId="0" applyFont="1" applyFill="1" applyAlignment="1">
      <alignment horizontal="left" vertical="center"/>
    </xf>
    <xf numFmtId="0" fontId="102" fillId="0" borderId="0" xfId="0" applyFont="1" applyAlignment="1">
      <alignment horizontal="left" vertical="center"/>
    </xf>
    <xf numFmtId="0" fontId="103" fillId="0" borderId="0" xfId="0" applyFont="1" applyFill="1" applyAlignment="1">
      <alignment horizontal="left" vertical="center"/>
    </xf>
    <xf numFmtId="0" fontId="103" fillId="0" borderId="0" xfId="0" applyFont="1" applyAlignment="1">
      <alignment horizontal="left" vertical="center"/>
    </xf>
    <xf numFmtId="0" fontId="94" fillId="4" borderId="10" xfId="0" applyFont="1" applyFill="1" applyBorder="1" applyAlignment="1">
      <alignment horizontal="left" vertical="center"/>
    </xf>
    <xf numFmtId="0" fontId="94" fillId="4" borderId="10" xfId="0" applyFont="1" applyFill="1" applyBorder="1" applyAlignment="1">
      <alignment horizontal="left" vertical="center" wrapText="1"/>
    </xf>
    <xf numFmtId="0" fontId="24" fillId="4" borderId="10" xfId="0" applyFont="1" applyFill="1" applyBorder="1" applyAlignment="1">
      <alignment horizontal="left" vertical="center" wrapText="1"/>
    </xf>
    <xf numFmtId="0" fontId="94" fillId="5" borderId="10" xfId="0" applyFont="1" applyFill="1" applyBorder="1" applyAlignment="1">
      <alignment horizontal="left" vertical="center"/>
    </xf>
    <xf numFmtId="0" fontId="94" fillId="5" borderId="10" xfId="0" applyFont="1" applyFill="1" applyBorder="1" applyAlignment="1">
      <alignment horizontal="left" vertical="center" wrapText="1"/>
    </xf>
    <xf numFmtId="0" fontId="104" fillId="39" borderId="10" xfId="0" applyFont="1" applyFill="1" applyBorder="1" applyAlignment="1">
      <alignment horizontal="center" vertical="center"/>
    </xf>
    <xf numFmtId="0" fontId="105" fillId="5" borderId="10" xfId="44" applyFont="1" applyFill="1" applyBorder="1" applyAlignment="1">
      <alignment horizontal="left" vertical="center"/>
    </xf>
    <xf numFmtId="0" fontId="105" fillId="4" borderId="10" xfId="44" applyFont="1" applyFill="1" applyBorder="1" applyAlignment="1">
      <alignment horizontal="left" vertical="center"/>
    </xf>
    <xf numFmtId="0" fontId="14" fillId="0" borderId="10" xfId="0" applyFont="1" applyFill="1" applyBorder="1" applyAlignment="1">
      <alignment horizontal="center" vertical="center"/>
    </xf>
    <xf numFmtId="2" fontId="2" fillId="36" borderId="10" xfId="0" applyNumberFormat="1" applyFont="1" applyFill="1" applyBorder="1" applyAlignment="1">
      <alignment horizontal="center" vertical="center" wrapText="1"/>
    </xf>
    <xf numFmtId="0" fontId="2" fillId="5" borderId="10" xfId="0" applyFont="1" applyFill="1" applyBorder="1" applyAlignment="1">
      <alignment horizontal="center" vertical="center" wrapText="1"/>
    </xf>
    <xf numFmtId="0" fontId="0" fillId="0" borderId="0" xfId="0" applyFont="1" applyFill="1" applyAlignment="1">
      <alignment/>
    </xf>
    <xf numFmtId="0" fontId="0" fillId="0" borderId="0" xfId="0" applyFont="1" applyAlignment="1">
      <alignment/>
    </xf>
    <xf numFmtId="0" fontId="0" fillId="5"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15" fillId="5" borderId="10" xfId="0" applyFont="1" applyFill="1" applyBorder="1" applyAlignment="1">
      <alignment horizontal="center" vertical="center"/>
    </xf>
    <xf numFmtId="0" fontId="15" fillId="7" borderId="10" xfId="0" applyFont="1" applyFill="1" applyBorder="1" applyAlignment="1">
      <alignment horizontal="center" vertical="center"/>
    </xf>
    <xf numFmtId="0" fontId="106" fillId="4" borderId="10" xfId="0" applyFont="1" applyFill="1" applyBorder="1" applyAlignment="1">
      <alignment horizontal="center" vertical="center"/>
    </xf>
    <xf numFmtId="0" fontId="94" fillId="4" borderId="10" xfId="0" applyFont="1" applyFill="1" applyBorder="1" applyAlignment="1">
      <alignment horizontal="justify" vertical="center" wrapText="1"/>
    </xf>
    <xf numFmtId="0" fontId="93" fillId="5" borderId="10" xfId="0" applyFont="1" applyFill="1" applyBorder="1" applyAlignment="1">
      <alignment horizontal="justify" vertical="center" wrapText="1"/>
    </xf>
    <xf numFmtId="0" fontId="93" fillId="4" borderId="10" xfId="0" applyFont="1" applyFill="1" applyBorder="1" applyAlignment="1">
      <alignment horizontal="justify" vertical="center" wrapText="1"/>
    </xf>
    <xf numFmtId="0" fontId="90" fillId="0" borderId="0" xfId="0" applyFont="1" applyBorder="1" applyAlignment="1">
      <alignment horizontal="justify" vertical="center" wrapText="1"/>
    </xf>
    <xf numFmtId="0" fontId="2" fillId="10" borderId="10" xfId="0" applyFont="1" applyFill="1" applyBorder="1" applyAlignment="1">
      <alignment horizontal="justify" vertical="center" wrapText="1"/>
    </xf>
    <xf numFmtId="0" fontId="0" fillId="10" borderId="10" xfId="0" applyFont="1" applyFill="1" applyBorder="1" applyAlignment="1">
      <alignment horizontal="justify" vertical="center" wrapText="1"/>
    </xf>
    <xf numFmtId="0" fontId="0" fillId="10" borderId="10" xfId="0" applyFont="1" applyFill="1" applyBorder="1" applyAlignment="1">
      <alignment horizontal="justify" vertical="center"/>
    </xf>
    <xf numFmtId="0" fontId="2" fillId="10" borderId="10" xfId="0" applyFont="1" applyFill="1" applyBorder="1" applyAlignment="1">
      <alignment horizontal="justify" vertical="center"/>
    </xf>
    <xf numFmtId="0" fontId="0" fillId="0" borderId="0" xfId="0" applyFont="1" applyFill="1" applyBorder="1" applyAlignment="1">
      <alignment horizontal="justify" vertical="center" wrapText="1"/>
    </xf>
    <xf numFmtId="0" fontId="0" fillId="0" borderId="0" xfId="0" applyFont="1" applyAlignment="1">
      <alignment horizontal="justify" vertical="center" wrapText="1"/>
    </xf>
    <xf numFmtId="0" fontId="0" fillId="0" borderId="0" xfId="0" applyFont="1" applyAlignment="1">
      <alignment horizontal="justify" vertical="center" wrapText="1"/>
    </xf>
    <xf numFmtId="0" fontId="0" fillId="0" borderId="10" xfId="0" applyFont="1" applyBorder="1" applyAlignment="1">
      <alignment horizontal="left" vertical="center" wrapText="1"/>
    </xf>
    <xf numFmtId="14" fontId="88" fillId="35" borderId="21" xfId="0" applyNumberFormat="1" applyFont="1" applyFill="1" applyBorder="1" applyAlignment="1">
      <alignment horizontal="center" vertical="center" wrapText="1"/>
    </xf>
    <xf numFmtId="0" fontId="0" fillId="0" borderId="0" xfId="0" applyFont="1" applyFill="1" applyAlignment="1">
      <alignment horizontal="center" vertical="center"/>
    </xf>
    <xf numFmtId="164" fontId="2" fillId="34" borderId="10" xfId="0" applyNumberFormat="1" applyFont="1" applyFill="1" applyBorder="1" applyAlignment="1" quotePrefix="1">
      <alignment horizontal="center" vertical="center"/>
    </xf>
    <xf numFmtId="164" fontId="2" fillId="16" borderId="10" xfId="0" applyNumberFormat="1" applyFont="1" applyFill="1" applyBorder="1" applyAlignment="1" quotePrefix="1">
      <alignment horizontal="center" vertical="center"/>
    </xf>
    <xf numFmtId="164" fontId="2" fillId="5" borderId="10" xfId="0" applyNumberFormat="1" applyFont="1" applyFill="1" applyBorder="1" applyAlignment="1" quotePrefix="1">
      <alignment horizontal="center" vertical="center"/>
    </xf>
    <xf numFmtId="165" fontId="2" fillId="5" borderId="10" xfId="0" applyNumberFormat="1" applyFont="1" applyFill="1" applyBorder="1" applyAlignment="1" quotePrefix="1">
      <alignment horizontal="center" vertical="center"/>
    </xf>
    <xf numFmtId="164" fontId="2" fillId="7" borderId="10" xfId="0" applyNumberFormat="1" applyFont="1" applyFill="1" applyBorder="1" applyAlignment="1">
      <alignment horizontal="center" vertical="center"/>
    </xf>
    <xf numFmtId="165" fontId="2" fillId="7" borderId="10" xfId="0" applyNumberFormat="1" applyFont="1" applyFill="1" applyBorder="1" applyAlignment="1">
      <alignment horizontal="center" vertical="center"/>
    </xf>
    <xf numFmtId="14" fontId="2" fillId="0" borderId="10" xfId="0" applyNumberFormat="1" applyFont="1" applyFill="1" applyBorder="1" applyAlignment="1">
      <alignment horizontal="center" vertical="center" wrapText="1"/>
    </xf>
    <xf numFmtId="0" fontId="103" fillId="5"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0" xfId="0" applyFont="1" applyAlignment="1">
      <alignment horizontal="center" vertical="center"/>
    </xf>
    <xf numFmtId="14" fontId="2" fillId="0" borderId="10" xfId="0" applyNumberFormat="1" applyFont="1" applyFill="1" applyBorder="1" applyAlignment="1">
      <alignment horizontal="center" vertical="center"/>
    </xf>
    <xf numFmtId="0" fontId="2" fillId="10" borderId="10" xfId="0" applyFont="1" applyFill="1" applyBorder="1" applyAlignment="1">
      <alignment horizontal="left" vertical="center"/>
    </xf>
    <xf numFmtId="0" fontId="106" fillId="5" borderId="10" xfId="0" applyFont="1" applyFill="1" applyBorder="1" applyAlignment="1">
      <alignment horizontal="center" vertical="center"/>
    </xf>
    <xf numFmtId="0" fontId="106" fillId="4" borderId="22" xfId="0" applyFont="1" applyFill="1" applyBorder="1" applyAlignment="1">
      <alignment horizontal="center" vertical="center"/>
    </xf>
    <xf numFmtId="0" fontId="106" fillId="4" borderId="18" xfId="0" applyFont="1" applyFill="1" applyBorder="1" applyAlignment="1">
      <alignment horizontal="center" vertical="center"/>
    </xf>
    <xf numFmtId="0" fontId="107" fillId="0" borderId="23" xfId="0" applyFont="1" applyBorder="1" applyAlignment="1">
      <alignment horizontal="center" vertical="center"/>
    </xf>
    <xf numFmtId="0" fontId="106" fillId="5" borderId="15" xfId="0" applyFont="1" applyFill="1" applyBorder="1" applyAlignment="1">
      <alignment horizontal="center" vertical="center"/>
    </xf>
    <xf numFmtId="0" fontId="106" fillId="5" borderId="22" xfId="0" applyFont="1" applyFill="1" applyBorder="1" applyAlignment="1">
      <alignment horizontal="center" vertical="center"/>
    </xf>
    <xf numFmtId="0" fontId="106" fillId="5" borderId="18" xfId="0" applyFont="1" applyFill="1" applyBorder="1" applyAlignment="1">
      <alignment horizontal="center" vertical="center"/>
    </xf>
    <xf numFmtId="0" fontId="107" fillId="0" borderId="24" xfId="0" applyFont="1" applyBorder="1" applyAlignment="1">
      <alignment horizontal="center" vertical="center"/>
    </xf>
    <xf numFmtId="0" fontId="101" fillId="38" borderId="19" xfId="0" applyFont="1" applyFill="1" applyBorder="1" applyAlignment="1">
      <alignment horizontal="center" vertical="center" wrapText="1"/>
    </xf>
    <xf numFmtId="0" fontId="101" fillId="38" borderId="20" xfId="0" applyFont="1" applyFill="1" applyBorder="1" applyAlignment="1">
      <alignment horizontal="center" vertical="center" wrapText="1"/>
    </xf>
    <xf numFmtId="0" fontId="101" fillId="38" borderId="25" xfId="0" applyFont="1" applyFill="1" applyBorder="1" applyAlignment="1">
      <alignment horizontal="center" vertical="center"/>
    </xf>
    <xf numFmtId="0" fontId="101" fillId="38" borderId="26" xfId="0" applyFont="1" applyFill="1" applyBorder="1" applyAlignment="1">
      <alignment horizontal="center" vertical="center"/>
    </xf>
    <xf numFmtId="0" fontId="90" fillId="0" borderId="0" xfId="0" applyFont="1" applyAlignment="1">
      <alignment horizontal="left" vertical="center" wrapText="1"/>
    </xf>
    <xf numFmtId="0" fontId="86" fillId="0" borderId="22" xfId="0" applyFont="1" applyBorder="1" applyAlignment="1">
      <alignment horizontal="center" vertical="top" wrapText="1"/>
    </xf>
    <xf numFmtId="0" fontId="86" fillId="0" borderId="18" xfId="0" applyFont="1" applyBorder="1" applyAlignment="1">
      <alignment horizontal="center" vertical="top" wrapText="1"/>
    </xf>
    <xf numFmtId="0" fontId="5" fillId="10" borderId="15" xfId="0" applyFont="1" applyFill="1" applyBorder="1" applyAlignment="1">
      <alignment horizontal="center" vertical="center" wrapText="1"/>
    </xf>
    <xf numFmtId="0" fontId="5" fillId="10" borderId="18" xfId="0" applyFont="1" applyFill="1" applyBorder="1" applyAlignment="1">
      <alignment horizontal="center" vertical="center" wrapText="1"/>
    </xf>
    <xf numFmtId="2" fontId="5" fillId="33" borderId="22" xfId="0" applyNumberFormat="1" applyFont="1" applyFill="1" applyBorder="1" applyAlignment="1">
      <alignment horizontal="center" vertical="top" wrapText="1"/>
    </xf>
    <xf numFmtId="2" fontId="5" fillId="33" borderId="18" xfId="0" applyNumberFormat="1" applyFont="1" applyFill="1" applyBorder="1" applyAlignment="1">
      <alignment horizontal="center" vertical="top" wrapText="1"/>
    </xf>
    <xf numFmtId="2" fontId="86" fillId="36" borderId="22" xfId="0" applyNumberFormat="1" applyFont="1" applyFill="1" applyBorder="1" applyAlignment="1">
      <alignment horizontal="center" vertical="top" wrapText="1"/>
    </xf>
    <xf numFmtId="2" fontId="86" fillId="36" borderId="18" xfId="0" applyNumberFormat="1" applyFont="1" applyFill="1" applyBorder="1" applyAlignment="1">
      <alignment horizontal="center" vertical="top"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Incorreto" xfId="45"/>
    <cellStyle name="Currency" xfId="46"/>
    <cellStyle name="Currency [0]" xfId="47"/>
    <cellStyle name="Neutra" xfId="48"/>
    <cellStyle name="Normal 2"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lanalto.gov.br/ccivil_03/_ato2011-2014/2011/lei/l12527.htm" TargetMode="External" /><Relationship Id="rId2" Type="http://schemas.openxmlformats.org/officeDocument/2006/relationships/hyperlink" Target="http://www.planalto.gov.br/ccivil_03/_ato2011-2014/2014/lei/L13019compilado.htm" TargetMode="External" /><Relationship Id="rId3" Type="http://schemas.openxmlformats.org/officeDocument/2006/relationships/hyperlink" Target="http://legislacao.prefeitura.sp.gov.br/leis/decreto-52062-de-30-de-dezembro-de-2010" TargetMode="External" /><Relationship Id="rId4" Type="http://schemas.openxmlformats.org/officeDocument/2006/relationships/hyperlink" Target="http://legislacao.prefeitura.sp.gov.br/leis/lei-14720-de-25-de-abril-de-2008" TargetMode="External" /><Relationship Id="rId5" Type="http://schemas.openxmlformats.org/officeDocument/2006/relationships/hyperlink" Target="http://legislacao.prefeitura.sp.gov.br/leis/decreto-50070-de-2-de-outubro-de-2008" TargetMode="External" /><Relationship Id="rId6" Type="http://schemas.openxmlformats.org/officeDocument/2006/relationships/hyperlink" Target="http://legislacao.prefeitura.sp.gov.br/leis/decreto-58102-de-23-de-fevereiro-de-2018" TargetMode="External" /><Relationship Id="rId7" Type="http://schemas.openxmlformats.org/officeDocument/2006/relationships/hyperlink" Target="http://legislacao.prefeitura.sp.gov.br/leis/portaria-intersecretarial-controladoria-geral-do-municipio-3-de-23-de-agosto-de-2014" TargetMode="External" /><Relationship Id="rId8" Type="http://schemas.openxmlformats.org/officeDocument/2006/relationships/hyperlink" Target="http://www.planalto.gov.br/ccivil_03/leis/lcp/lcp101.htm" TargetMode="External" /><Relationship Id="rId9" Type="http://schemas.openxmlformats.org/officeDocument/2006/relationships/hyperlink" Target="http://www.planalto.gov.br/ccivil_03/_ato2015-2018/2018/lei/L13709.htm" TargetMode="External" /><Relationship Id="rId10" Type="http://schemas.openxmlformats.org/officeDocument/2006/relationships/hyperlink" Target="http://www.planalto.gov.br/ccivil_03/_ato2011-2014/2014/lei/l12965.htm" TargetMode="External" /><Relationship Id="rId11" Type="http://schemas.openxmlformats.org/officeDocument/2006/relationships/hyperlink" Target="http://www.planalto.gov.br/ccivil_03/constituicao/constituicao.htm" TargetMode="External" /><Relationship Id="rId12" Type="http://schemas.openxmlformats.org/officeDocument/2006/relationships/hyperlink" Target="http://www.planalto.gov.br/ccivil_03/leis/lcp/lcp101.htm" TargetMode="External" /><Relationship Id="rId13" Type="http://schemas.openxmlformats.org/officeDocument/2006/relationships/hyperlink" Target="http://www.planalto.gov.br/ccivil_03/leis/L8666compilado.htm" TargetMode="External" /><Relationship Id="rId14" Type="http://schemas.openxmlformats.org/officeDocument/2006/relationships/hyperlink" Target="http://legislacao.prefeitura.sp.gov.br/leis/decreto-40384-de-03-de-abril-de-2001" TargetMode="External" /><Relationship Id="rId15" Type="http://schemas.openxmlformats.org/officeDocument/2006/relationships/hyperlink" Target="http://legislacao.prefeitura.sp.gov.br/leis/lei-0-de-04-de-abril-de-1990" TargetMode="External" /><Relationship Id="rId16" Type="http://schemas.openxmlformats.org/officeDocument/2006/relationships/hyperlink" Target="http://legislacao.prefeitura.sp.gov.br/leis/lei-14720-de-25-de-abril-de-2008" TargetMode="External" /><Relationship Id="rId17" Type="http://schemas.openxmlformats.org/officeDocument/2006/relationships/hyperlink" Target="http://legislacao.prefeitura.sp.gov.br/leis/decreto-57583-de-23-de-janeiro-de-2017" TargetMode="External" /><Relationship Id="rId1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refeitura.sp.gov.br/cidade/secretarias/regionais/se/" TargetMode="External" /><Relationship Id="rId2" Type="http://schemas.openxmlformats.org/officeDocument/2006/relationships/hyperlink" Target="http://www.prefeitura.sp.gov.br/cidade/secretarias/regionais/vila_prudente/" TargetMode="External" /><Relationship Id="rId3" Type="http://schemas.openxmlformats.org/officeDocument/2006/relationships/hyperlink" Target="http://www.prefeitura.sp.gov.br/cidade/secretarias/regionais/butanta/" TargetMode="External" /><Relationship Id="rId4" Type="http://schemas.openxmlformats.org/officeDocument/2006/relationships/hyperlink" Target="http://www.prefeitura.sp.gov.br/cidade/secretarias/regionais/capela_do_socorro/" TargetMode="External" /><Relationship Id="rId5" Type="http://schemas.openxmlformats.org/officeDocument/2006/relationships/hyperlink" Target="http://www.prefeitura.sp.gov.br/cidade/secretarias/regionais/campo_limpo/" TargetMode="External" /><Relationship Id="rId6" Type="http://schemas.openxmlformats.org/officeDocument/2006/relationships/hyperlink" Target="http://www.prefeitura.sp.gov.br/cidade/secretarias/regionais/casa_verde/" TargetMode="External" /><Relationship Id="rId7" Type="http://schemas.openxmlformats.org/officeDocument/2006/relationships/hyperlink" Target="http://www.prefeitura.sp.gov.br/cidade/secretarias/regionais/cidade_tiradentes/" TargetMode="External" /><Relationship Id="rId8" Type="http://schemas.openxmlformats.org/officeDocument/2006/relationships/hyperlink" Target="http://www.prefeitura.sp.gov.br/cidade/secretarias/regionais/ermelino_matarazzo/" TargetMode="External" /><Relationship Id="rId9" Type="http://schemas.openxmlformats.org/officeDocument/2006/relationships/hyperlink" Target="http://www.prefeitura.sp.gov.br/cidade/secretarias/regionais/freguesia_brasilandia/" TargetMode="External" /><Relationship Id="rId10" Type="http://schemas.openxmlformats.org/officeDocument/2006/relationships/hyperlink" Target="http://www.prefeitura.sp.gov.br/cidade/secretarias/regionais/ipiranga/" TargetMode="External" /><Relationship Id="rId11" Type="http://schemas.openxmlformats.org/officeDocument/2006/relationships/hyperlink" Target="http://www.prefeitura.sp.gov.br/cidade/secretarias/regionais/guaianases/" TargetMode="External" /><Relationship Id="rId12" Type="http://schemas.openxmlformats.org/officeDocument/2006/relationships/hyperlink" Target="http://www.prefeitura.sp.gov.br/cidade/secretarias/regionais/itaim_paulista/" TargetMode="External" /><Relationship Id="rId13" Type="http://schemas.openxmlformats.org/officeDocument/2006/relationships/hyperlink" Target="http://www.prefeitura.sp.gov.br/cidade/secretarias/regionais/itaquera/" TargetMode="External" /><Relationship Id="rId14" Type="http://schemas.openxmlformats.org/officeDocument/2006/relationships/hyperlink" Target="http://www.prefeitura.sp.gov.br/cidade/secretarias/regionais/jabaquara/" TargetMode="External" /><Relationship Id="rId15" Type="http://schemas.openxmlformats.org/officeDocument/2006/relationships/hyperlink" Target="http://www.prefeitura.sp.gov.br/cidade/secretarias/regionais/lapa/" TargetMode="External" /><Relationship Id="rId16" Type="http://schemas.openxmlformats.org/officeDocument/2006/relationships/hyperlink" Target="http://www.prefeitura.sp.gov.br/cidade/secretarias/regionais/m_boi_mirim/" TargetMode="External" /><Relationship Id="rId17" Type="http://schemas.openxmlformats.org/officeDocument/2006/relationships/hyperlink" Target="http://www.prefeitura.sp.gov.br/cidade/secretarias/regionais/mooca/" TargetMode="External" /><Relationship Id="rId18" Type="http://schemas.openxmlformats.org/officeDocument/2006/relationships/hyperlink" Target="http://www.prefeitura.sp.gov.br/cidade/secretarias/regionais/parelheiros/" TargetMode="External" /><Relationship Id="rId19" Type="http://schemas.openxmlformats.org/officeDocument/2006/relationships/hyperlink" Target="http://www.prefeitura.sp.gov.br/cidade/secretarias/regionais/pirituba_jaragua/" TargetMode="External" /><Relationship Id="rId20" Type="http://schemas.openxmlformats.org/officeDocument/2006/relationships/hyperlink" Target="http://www.prefeitura.sp.gov.br/cidade/secretarias/regionais/santana_tucuruvi/" TargetMode="External" /><Relationship Id="rId21" Type="http://schemas.openxmlformats.org/officeDocument/2006/relationships/hyperlink" Target="http://www.prefeitura.sp.gov.br/cidade/secretarias/regionais/perus/" TargetMode="External" /><Relationship Id="rId22" Type="http://schemas.openxmlformats.org/officeDocument/2006/relationships/hyperlink" Target="http://www.prefeitura.sp.gov.br/cidade/secretarias/regionais/pinheiros/" TargetMode="External" /><Relationship Id="rId23" Type="http://schemas.openxmlformats.org/officeDocument/2006/relationships/hyperlink" Target="http://www.prefeitura.sp.gov.br/cidade/secretarias/regionais/sao_mateus/" TargetMode="External" /><Relationship Id="rId24" Type="http://schemas.openxmlformats.org/officeDocument/2006/relationships/hyperlink" Target="http://www.prefeitura.sp.gov.br/cidade/secretarias/regionais/sao_miguel_paulista/" TargetMode="External" /><Relationship Id="rId25" Type="http://schemas.openxmlformats.org/officeDocument/2006/relationships/hyperlink" Target="http://www.prefeitura.sp.gov.br/cidade/secretarias/regionais/sapopemba/" TargetMode="External" /><Relationship Id="rId26" Type="http://schemas.openxmlformats.org/officeDocument/2006/relationships/hyperlink" Target="http://www.prefeitura.sp.gov.br/cidade/secretarias/procuradoria_geral/" TargetMode="External" /><Relationship Id="rId27" Type="http://schemas.openxmlformats.org/officeDocument/2006/relationships/hyperlink" Target="https://www.prefeitura.sp.gov.br/cidade/secretarias/casa_civil/" TargetMode="External" /><Relationship Id="rId28" Type="http://schemas.openxmlformats.org/officeDocument/2006/relationships/hyperlink" Target="https://www.prefeitura.sp.gov.br/cidade/secretarias/governo/" TargetMode="External" /><Relationship Id="rId29" Type="http://schemas.openxmlformats.org/officeDocument/2006/relationships/hyperlink" Target="http://www.prefeitura.sp.gov.br/cidade/secretarias/fazenda/" TargetMode="External" /><Relationship Id="rId30" Type="http://schemas.openxmlformats.org/officeDocument/2006/relationships/hyperlink" Target="http://www.prefeitura.sp.gov.br/cidade/secretarias/saude/" TargetMode="External" /><Relationship Id="rId31" Type="http://schemas.openxmlformats.org/officeDocument/2006/relationships/hyperlink" Target="http://www.prefeitura.sp.gov.br/cidade/secretarias/regionais/" TargetMode="External" /><Relationship Id="rId32" Type="http://schemas.openxmlformats.org/officeDocument/2006/relationships/hyperlink" Target="http://www.prefeitura.sp.gov.br/cidade/secretarias/pessoa_com_deficiencia/" TargetMode="External" /><Relationship Id="rId33" Type="http://schemas.openxmlformats.org/officeDocument/2006/relationships/hyperlink" Target="http://www.prefeitura.sp.gov.br/cidade/secretarias/cultura/" TargetMode="External" /><Relationship Id="rId34" Type="http://schemas.openxmlformats.org/officeDocument/2006/relationships/hyperlink" Target="http://www.prefeitura.sp.gov.br/cidade/secretarias/assistencia_social/" TargetMode="External" /><Relationship Id="rId35" Type="http://schemas.openxmlformats.org/officeDocument/2006/relationships/hyperlink" Target="http://www.prefeitura.sp.gov.br/cidade/secretarias/direitos_humanos/" TargetMode="External" /><Relationship Id="rId36" Type="http://schemas.openxmlformats.org/officeDocument/2006/relationships/hyperlink" Target="https://www.prefeitura.sp.gov.br/cidade/secretarias/urbanismo/" TargetMode="External" /><Relationship Id="rId37" Type="http://schemas.openxmlformats.org/officeDocument/2006/relationships/hyperlink" Target="http://portal.sme.prefeitura.sp.gov.br/Main/Home/Index/" TargetMode="External" /><Relationship Id="rId38" Type="http://schemas.openxmlformats.org/officeDocument/2006/relationships/hyperlink" Target="http://www.prefeitura.sp.gov.br/cidade/secretarias/esportes/" TargetMode="External" /><Relationship Id="rId39" Type="http://schemas.openxmlformats.org/officeDocument/2006/relationships/hyperlink" Target="http://www.prefeitura.sp.gov.br/cidade/secretarias/gestao/" TargetMode="External" /><Relationship Id="rId40" Type="http://schemas.openxmlformats.org/officeDocument/2006/relationships/hyperlink" Target="http://www.prefeitura.sp.gov.br/cidade/secretarias/habitacao/" TargetMode="External" /><Relationship Id="rId41" Type="http://schemas.openxmlformats.org/officeDocument/2006/relationships/hyperlink" Target="http://www.prefeitura.sp.gov.br/cidade/secretarias/inovacao/" TargetMode="External" /><Relationship Id="rId42" Type="http://schemas.openxmlformats.org/officeDocument/2006/relationships/hyperlink" Target="http://www.prefeitura.sp.gov.br/cidade/secretarias/transportes/" TargetMode="External" /><Relationship Id="rId43" Type="http://schemas.openxmlformats.org/officeDocument/2006/relationships/hyperlink" Target="http://www.prefeitura.sp.gov.br/cidade/secretarias/seguranca_urbana/" TargetMode="External" /><Relationship Id="rId44" Type="http://schemas.openxmlformats.org/officeDocument/2006/relationships/hyperlink" Target="http://www.prefeitura.sp.gov.br/cidade/secretarias/obras/" TargetMode="External" /><Relationship Id="rId45" Type="http://schemas.openxmlformats.org/officeDocument/2006/relationships/hyperlink" Target="http://www.prefeitura.sp.gov.br/cidade/secretarias/justica/" TargetMode="External" /><Relationship Id="rId46" Type="http://schemas.openxmlformats.org/officeDocument/2006/relationships/hyperlink" Target="https://www.prefeitura.sp.gov.br/cidade/secretarias/licenciamento/" TargetMode="External" /><Relationship Id="rId47" Type="http://schemas.openxmlformats.org/officeDocument/2006/relationships/hyperlink" Target="http://www.prefeitura.sp.gov.br/cidade/secretarias/trabalho/" TargetMode="External" /><Relationship Id="rId48" Type="http://schemas.openxmlformats.org/officeDocument/2006/relationships/hyperlink" Target="http://www.prefeitura.sp.gov.br/cidade/secretarias/meio_ambiente/" TargetMode="External" /><Relationship Id="rId49" Type="http://schemas.openxmlformats.org/officeDocument/2006/relationships/hyperlink" Target="https://www.prefeitura.sp.gov.br/cidade/secretarias/turismo/" TargetMode="External" /><Relationship Id="rId50" Type="http://schemas.openxmlformats.org/officeDocument/2006/relationships/hyperlink" Target="http://www.prefeitura.sp.gov.br/cidade/secretarias/regionais/vila_maria_vila_guilherme/" TargetMode="External" /><Relationship Id="rId51" Type="http://schemas.openxmlformats.org/officeDocument/2006/relationships/hyperlink" Target="http://www.prefeitura.sp.gov.br/cidade/secretarias/regionais/santo_amaro/" TargetMode="External" /><Relationship Id="rId52" Type="http://schemas.openxmlformats.org/officeDocument/2006/relationships/hyperlink" Target="http://www.prefeitura.sp.gov.br/cidade/secretarias/regionais/jacana_tremembe/" TargetMode="External" /><Relationship Id="rId53" Type="http://schemas.openxmlformats.org/officeDocument/2006/relationships/hyperlink" Target="http://www.cetsp.com.br/" TargetMode="External" /><Relationship Id="rId54" Type="http://schemas.openxmlformats.org/officeDocument/2006/relationships/hyperlink" Target="http://cohab.sp.gov.br/" TargetMode="External" /><Relationship Id="rId55" Type="http://schemas.openxmlformats.org/officeDocument/2006/relationships/hyperlink" Target="http://portalspda.com.br/sp-securitizacao/" TargetMode="External" /><Relationship Id="rId56" Type="http://schemas.openxmlformats.org/officeDocument/2006/relationships/hyperlink" Target="http://portalspda.com.br/" TargetMode="External" /><Relationship Id="rId57" Type="http://schemas.openxmlformats.org/officeDocument/2006/relationships/hyperlink" Target="http://spcine.com.br/" TargetMode="External" /><Relationship Id="rId58" Type="http://schemas.openxmlformats.org/officeDocument/2006/relationships/hyperlink" Target="http://www.prefeitura.sp.gov.br/cidade/secretarias/regionais/amlurb/" TargetMode="External" /><Relationship Id="rId59" Type="http://schemas.openxmlformats.org/officeDocument/2006/relationships/hyperlink" Target="http://www.prefeitura.sp.gov.br/cidade/secretarias/trabalho/fundacao_paulistana/" TargetMode="External" /><Relationship Id="rId60" Type="http://schemas.openxmlformats.org/officeDocument/2006/relationships/hyperlink" Target="http://theatromunicipal.org.br/fundacao-theatro-municipal/" TargetMode="External" /><Relationship Id="rId61" Type="http://schemas.openxmlformats.org/officeDocument/2006/relationships/hyperlink" Target="http://www.prefeitura.sp.gov.br/cidade/secretarias/saude/autarquia_hospitalar_municipal/" TargetMode="External" /><Relationship Id="rId62" Type="http://schemas.openxmlformats.org/officeDocument/2006/relationships/hyperlink" Target="http://www.prefeitura.sp.gov.br/cidade/secretarias/regionais/aricanduva/" TargetMode="External" /><Relationship Id="rId63" Type="http://schemas.openxmlformats.org/officeDocument/2006/relationships/hyperlink" Target="http://www.prefeitura.sp.gov.br/cidade/secretarias/regionais/cidade_ademar/" TargetMode="External" /><Relationship Id="rId64" Type="http://schemas.openxmlformats.org/officeDocument/2006/relationships/hyperlink" Target="http://www.prefeitura.sp.gov.br/cidade/secretarias/obras/sp_obras/" TargetMode="External" /><Relationship Id="rId65" Type="http://schemas.openxmlformats.org/officeDocument/2006/relationships/hyperlink" Target="http://www.prefeitura.sp.gov.br/cidade/secretarias/inovacao/prodam/" TargetMode="External" /><Relationship Id="rId66" Type="http://schemas.openxmlformats.org/officeDocument/2006/relationships/hyperlink" Target="http://www.prefeitura.sp.gov.br/cidade/secretarias/saude/hospital_do_servidor_publico_municipal/" TargetMode="External" /><Relationship Id="rId67" Type="http://schemas.openxmlformats.org/officeDocument/2006/relationships/hyperlink" Target="http://previdencia.prefeitura.sp.gov.br/" TargetMode="External" /><Relationship Id="rId68" Type="http://schemas.openxmlformats.org/officeDocument/2006/relationships/hyperlink" Target="http://www.spparcerias.com.br/" TargetMode="External" /><Relationship Id="rId69" Type="http://schemas.openxmlformats.org/officeDocument/2006/relationships/hyperlink" Target="http://www.sptrans.com.br/" TargetMode="External" /><Relationship Id="rId70" Type="http://schemas.openxmlformats.org/officeDocument/2006/relationships/hyperlink" Target="http://spturis.com/v7/" TargetMode="External" /><Relationship Id="rId71" Type="http://schemas.openxmlformats.org/officeDocument/2006/relationships/hyperlink" Target="http://www.prefeitura.sp.gov.br/cidade/secretarias/regionais/vila_mariana/" TargetMode="External" /><Relationship Id="rId72" Type="http://schemas.openxmlformats.org/officeDocument/2006/relationships/hyperlink" Target="http://www.prefeitura.sp.gov.br/cidade/secretarias/regionais/penha/" TargetMode="External" /><Relationship Id="rId73" Type="http://schemas.openxmlformats.org/officeDocument/2006/relationships/hyperlink" Target="http://www.adesampa.com.br/" TargetMode="External" /><Relationship Id="rId74" Type="http://schemas.openxmlformats.org/officeDocument/2006/relationships/hyperlink" Target="http://www.spnegocios.com/" TargetMode="External" /><Relationship Id="rId75" Type="http://schemas.openxmlformats.org/officeDocument/2006/relationships/hyperlink" Target="http://www.prefeitura.sp.gov.br/cidade/secretarias/urbanismo/sp_urbanismo/" TargetMode="External" /><Relationship Id="rId76" Type="http://schemas.openxmlformats.org/officeDocument/2006/relationships/hyperlink" Target="http://www.prefeitura.sp.gov.br/cidade/secretarias/obras/servico_funerario/" TargetMode="External" /><Relationship Id="rId77" Type="http://schemas.openxmlformats.org/officeDocument/2006/relationships/hyperlink" Target="http://www.prefeitura.sp.gov.br/cidade/secretarias/controladoria_geral/" TargetMode="External" /><Relationship Id="rId78"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E22"/>
  <sheetViews>
    <sheetView showGridLines="0" zoomScalePageLayoutView="0" workbookViewId="0" topLeftCell="A1">
      <selection activeCell="A1" sqref="A1"/>
    </sheetView>
  </sheetViews>
  <sheetFormatPr defaultColWidth="9.140625" defaultRowHeight="12.75"/>
  <cols>
    <col min="1" max="1" width="0.9921875" style="0" customWidth="1"/>
    <col min="2" max="2" width="14.28125" style="105" customWidth="1"/>
    <col min="3" max="3" width="32.7109375" style="109" customWidth="1"/>
    <col min="4" max="4" width="24.28125" style="111" customWidth="1"/>
    <col min="5" max="5" width="109.7109375" style="25" customWidth="1"/>
  </cols>
  <sheetData>
    <row r="1" spans="2:5" ht="31.5">
      <c r="B1" s="160" t="s">
        <v>505</v>
      </c>
      <c r="C1" s="160"/>
      <c r="D1" s="160"/>
      <c r="E1" s="160"/>
    </row>
    <row r="2" spans="2:5" s="1" customFormat="1" ht="27" customHeight="1">
      <c r="B2" s="117" t="s">
        <v>472</v>
      </c>
      <c r="C2" s="117" t="s">
        <v>473</v>
      </c>
      <c r="D2" s="117" t="s">
        <v>475</v>
      </c>
      <c r="E2" s="117" t="s">
        <v>474</v>
      </c>
    </row>
    <row r="3" spans="2:5" ht="34.5" customHeight="1">
      <c r="B3" s="157" t="s">
        <v>470</v>
      </c>
      <c r="C3" s="115" t="s">
        <v>533</v>
      </c>
      <c r="D3" s="118" t="s">
        <v>534</v>
      </c>
      <c r="E3" s="66" t="s">
        <v>535</v>
      </c>
    </row>
    <row r="4" spans="2:5" ht="34.5" customHeight="1">
      <c r="B4" s="157"/>
      <c r="C4" s="115" t="s">
        <v>501</v>
      </c>
      <c r="D4" s="118" t="s">
        <v>477</v>
      </c>
      <c r="E4" s="66" t="s">
        <v>476</v>
      </c>
    </row>
    <row r="5" spans="2:5" ht="45.75" customHeight="1">
      <c r="B5" s="157"/>
      <c r="C5" s="115" t="s">
        <v>502</v>
      </c>
      <c r="D5" s="118" t="s">
        <v>479</v>
      </c>
      <c r="E5" s="66" t="s">
        <v>478</v>
      </c>
    </row>
    <row r="6" spans="2:5" ht="72" customHeight="1">
      <c r="B6" s="157"/>
      <c r="C6" s="115" t="s">
        <v>503</v>
      </c>
      <c r="D6" s="118" t="s">
        <v>481</v>
      </c>
      <c r="E6" s="66" t="s">
        <v>480</v>
      </c>
    </row>
    <row r="7" spans="2:5" ht="34.5" customHeight="1">
      <c r="B7" s="158" t="s">
        <v>471</v>
      </c>
      <c r="C7" s="112" t="s">
        <v>518</v>
      </c>
      <c r="D7" s="119" t="s">
        <v>519</v>
      </c>
      <c r="E7" s="133" t="s">
        <v>517</v>
      </c>
    </row>
    <row r="8" spans="2:5" ht="34.5" customHeight="1">
      <c r="B8" s="158"/>
      <c r="C8" s="112" t="s">
        <v>484</v>
      </c>
      <c r="D8" s="119" t="s">
        <v>483</v>
      </c>
      <c r="E8" s="131" t="s">
        <v>482</v>
      </c>
    </row>
    <row r="9" spans="2:5" ht="34.5" customHeight="1">
      <c r="B9" s="158"/>
      <c r="C9" s="112" t="s">
        <v>494</v>
      </c>
      <c r="D9" s="119" t="s">
        <v>499</v>
      </c>
      <c r="E9" s="131" t="s">
        <v>500</v>
      </c>
    </row>
    <row r="10" spans="2:5" ht="34.5" customHeight="1">
      <c r="B10" s="158"/>
      <c r="C10" s="112" t="s">
        <v>493</v>
      </c>
      <c r="D10" s="119" t="s">
        <v>492</v>
      </c>
      <c r="E10" s="131" t="s">
        <v>491</v>
      </c>
    </row>
    <row r="11" spans="2:5" ht="72" customHeight="1">
      <c r="B11" s="158"/>
      <c r="C11" s="112" t="s">
        <v>490</v>
      </c>
      <c r="D11" s="119" t="s">
        <v>489</v>
      </c>
      <c r="E11" s="131" t="s">
        <v>488</v>
      </c>
    </row>
    <row r="12" spans="2:5" ht="34.5" customHeight="1">
      <c r="B12" s="158"/>
      <c r="C12" s="114" t="s">
        <v>504</v>
      </c>
      <c r="D12" s="119" t="s">
        <v>496</v>
      </c>
      <c r="E12" s="131" t="s">
        <v>495</v>
      </c>
    </row>
    <row r="13" spans="2:5" ht="34.5" customHeight="1">
      <c r="B13" s="158"/>
      <c r="C13" s="114" t="s">
        <v>548</v>
      </c>
      <c r="D13" s="119" t="s">
        <v>549</v>
      </c>
      <c r="E13" s="131" t="s">
        <v>550</v>
      </c>
    </row>
    <row r="14" spans="2:5" ht="34.5" customHeight="1">
      <c r="B14" s="158"/>
      <c r="C14" s="113" t="s">
        <v>469</v>
      </c>
      <c r="D14" s="119" t="s">
        <v>498</v>
      </c>
      <c r="E14" s="131" t="s">
        <v>497</v>
      </c>
    </row>
    <row r="15" spans="2:5" ht="39" customHeight="1">
      <c r="B15" s="159"/>
      <c r="C15" s="112" t="s">
        <v>487</v>
      </c>
      <c r="D15" s="119" t="s">
        <v>486</v>
      </c>
      <c r="E15" s="131" t="s">
        <v>485</v>
      </c>
    </row>
    <row r="16" spans="2:5" s="4" customFormat="1" ht="15.75">
      <c r="B16" s="106"/>
      <c r="C16" s="108"/>
      <c r="D16" s="110"/>
      <c r="E16" s="107"/>
    </row>
    <row r="17" spans="2:5" ht="31.5">
      <c r="B17" s="160" t="s">
        <v>506</v>
      </c>
      <c r="C17" s="160"/>
      <c r="D17" s="160"/>
      <c r="E17" s="160"/>
    </row>
    <row r="18" spans="2:5" ht="18.75">
      <c r="B18" s="117" t="s">
        <v>472</v>
      </c>
      <c r="C18" s="117" t="s">
        <v>473</v>
      </c>
      <c r="D18" s="117" t="s">
        <v>475</v>
      </c>
      <c r="E18" s="117" t="s">
        <v>474</v>
      </c>
    </row>
    <row r="19" spans="2:5" ht="34.5" customHeight="1">
      <c r="B19" s="161" t="s">
        <v>470</v>
      </c>
      <c r="C19" s="116" t="s">
        <v>515</v>
      </c>
      <c r="D19" s="118" t="s">
        <v>516</v>
      </c>
      <c r="E19" s="132" t="s">
        <v>517</v>
      </c>
    </row>
    <row r="20" spans="2:5" ht="34.5" customHeight="1">
      <c r="B20" s="162"/>
      <c r="C20" s="115" t="s">
        <v>510</v>
      </c>
      <c r="D20" s="118" t="s">
        <v>512</v>
      </c>
      <c r="E20" s="66" t="s">
        <v>511</v>
      </c>
    </row>
    <row r="21" spans="2:5" ht="34.5" customHeight="1">
      <c r="B21" s="163"/>
      <c r="C21" s="115" t="s">
        <v>509</v>
      </c>
      <c r="D21" s="118" t="s">
        <v>508</v>
      </c>
      <c r="E21" s="66" t="s">
        <v>507</v>
      </c>
    </row>
    <row r="22" spans="2:5" ht="34.5" customHeight="1">
      <c r="B22" s="130" t="s">
        <v>471</v>
      </c>
      <c r="C22" s="112" t="s">
        <v>513</v>
      </c>
      <c r="D22" s="119" t="s">
        <v>499</v>
      </c>
      <c r="E22" s="131" t="s">
        <v>514</v>
      </c>
    </row>
  </sheetData>
  <sheetProtection/>
  <mergeCells count="5">
    <mergeCell ref="B3:B6"/>
    <mergeCell ref="B7:B15"/>
    <mergeCell ref="B1:E1"/>
    <mergeCell ref="B17:E17"/>
    <mergeCell ref="B19:B21"/>
  </mergeCells>
  <hyperlinks>
    <hyperlink ref="D5" r:id="rId1" display="http://www.planalto.gov.br/ccivil_03/_ato2011-2014/2011/lei/l12527.htm"/>
    <hyperlink ref="D6" r:id="rId2" display="http://www.planalto.gov.br/ccivil_03/_ato2011-2014/2014/lei/L13019compilado.htm"/>
    <hyperlink ref="D11" r:id="rId3" display="http://legislacao.prefeitura.sp.gov.br/leis/decreto-52062-de-30-de-dezembro-de-2010"/>
    <hyperlink ref="D9" r:id="rId4" display="http://legislacao.prefeitura.sp.gov.br/leis/lei-14720-de-25-de-abril-de-2008"/>
    <hyperlink ref="D10" r:id="rId5" display="http://legislacao.prefeitura.sp.gov.br/leis/decreto-50070-de-2-de-outubro-de-2008"/>
    <hyperlink ref="D15" r:id="rId6" display="http://legislacao.prefeitura.sp.gov.br/leis/decreto-58102-de-23-de-fevereiro-de-2018"/>
    <hyperlink ref="D12" r:id="rId7" display="http://legislacao.prefeitura.sp.gov.br/leis/portaria-intersecretarial-controladoria-geral-do-municipio-3-de-23-de-agosto-de-2014"/>
    <hyperlink ref="D14" r:id="rId8" display="http://www.planalto.gov.br/ccivil_03/leis/lcp/lcp101.htm"/>
    <hyperlink ref="D21" r:id="rId9" display="http://www.planalto.gov.br/ccivil_03/_ato2015-2018/2018/lei/L13709.htm"/>
    <hyperlink ref="D20" r:id="rId10" display="http://www.planalto.gov.br/ccivil_03/_ato2011-2014/2014/lei/l12965.htm"/>
    <hyperlink ref="D19" r:id="rId11" display="http://www.planalto.gov.br/ccivil_03/constituicao/constituicao.htm"/>
    <hyperlink ref="D4" r:id="rId12" display="http://www.planalto.gov.br/ccivil_03/leis/lcp/lcp101.htm"/>
    <hyperlink ref="D3" r:id="rId13" display="http://www.planalto.gov.br/ccivil_03/leis/L8666compilado.htm"/>
    <hyperlink ref="D8" r:id="rId14" display="http://legislacao.prefeitura.sp.gov.br/leis/decreto-40384-de-03-de-abril-de-2001"/>
    <hyperlink ref="D7" r:id="rId15" display="http://legislacao.prefeitura.sp.gov.br/leis/lei-0-de-04-de-abril-de-1990"/>
    <hyperlink ref="D22" r:id="rId16" display="http://legislacao.prefeitura.sp.gov.br/leis/lei-14720-de-25-de-abril-de-2008"/>
    <hyperlink ref="D13" r:id="rId17" display="http://legislacao.prefeitura.sp.gov.br/leis/decreto-57583-de-23-de-janeiro-de-2017"/>
  </hyperlinks>
  <printOptions/>
  <pageMargins left="0.511811024" right="0.511811024" top="0.787401575" bottom="0.787401575" header="0.31496062" footer="0.31496062"/>
  <pageSetup orientation="portrait" paperSize="9" r:id="rId18"/>
</worksheet>
</file>

<file path=xl/worksheets/sheet2.xml><?xml version="1.0" encoding="utf-8"?>
<worksheet xmlns="http://schemas.openxmlformats.org/spreadsheetml/2006/main" xmlns:r="http://schemas.openxmlformats.org/officeDocument/2006/relationships">
  <dimension ref="B1:I200"/>
  <sheetViews>
    <sheetView showGridLines="0" tabSelected="1" zoomScale="104" zoomScaleNormal="104" zoomScalePageLayoutView="0" workbookViewId="0" topLeftCell="A1">
      <pane ySplit="3" topLeftCell="A22" activePane="bottomLeft" state="frozen"/>
      <selection pane="topLeft" activeCell="A1" sqref="A1"/>
      <selection pane="bottomLeft" activeCell="E8" sqref="E8"/>
    </sheetView>
  </sheetViews>
  <sheetFormatPr defaultColWidth="9.140625" defaultRowHeight="12.75"/>
  <cols>
    <col min="1" max="1" width="1.57421875" style="0" customWidth="1"/>
    <col min="2" max="2" width="11.28125" style="8" customWidth="1"/>
    <col min="3" max="3" width="14.421875" style="86" customWidth="1"/>
    <col min="4" max="4" width="19.421875" style="86" customWidth="1"/>
    <col min="5" max="5" width="21.140625" style="0" customWidth="1"/>
    <col min="6" max="6" width="34.00390625" style="0" customWidth="1"/>
    <col min="7" max="7" width="29.28125" style="0" customWidth="1"/>
    <col min="8" max="8" width="35.8515625" style="0" customWidth="1"/>
    <col min="9" max="9" width="88.421875" style="0" customWidth="1"/>
  </cols>
  <sheetData>
    <row r="1" spans="2:9" ht="32.25" thickBot="1">
      <c r="B1" s="164" t="s">
        <v>762</v>
      </c>
      <c r="C1" s="164"/>
      <c r="D1" s="164"/>
      <c r="E1" s="164"/>
      <c r="F1" s="164"/>
      <c r="G1" s="164"/>
      <c r="H1" s="164"/>
      <c r="I1" s="164"/>
    </row>
    <row r="2" spans="2:9" ht="27.75" customHeight="1">
      <c r="B2" s="165" t="s">
        <v>73</v>
      </c>
      <c r="C2" s="165" t="s">
        <v>384</v>
      </c>
      <c r="D2" s="165" t="s">
        <v>357</v>
      </c>
      <c r="E2" s="165" t="s">
        <v>72</v>
      </c>
      <c r="F2" s="165" t="s">
        <v>411</v>
      </c>
      <c r="G2" s="165" t="s">
        <v>412</v>
      </c>
      <c r="H2" s="167" t="s">
        <v>74</v>
      </c>
      <c r="I2" s="102" t="s">
        <v>169</v>
      </c>
    </row>
    <row r="3" spans="2:9" s="87" customFormat="1" ht="99.75" customHeight="1" thickBot="1">
      <c r="B3" s="166"/>
      <c r="C3" s="166"/>
      <c r="D3" s="166"/>
      <c r="E3" s="166"/>
      <c r="F3" s="166"/>
      <c r="G3" s="166"/>
      <c r="H3" s="168"/>
      <c r="I3" s="103" t="s">
        <v>530</v>
      </c>
    </row>
    <row r="4" spans="2:9" s="1" customFormat="1" ht="33" customHeight="1">
      <c r="B4" s="78">
        <v>1</v>
      </c>
      <c r="C4" s="72" t="s">
        <v>71</v>
      </c>
      <c r="D4" s="72" t="s">
        <v>71</v>
      </c>
      <c r="E4" s="71" t="s">
        <v>158</v>
      </c>
      <c r="F4" s="72" t="s">
        <v>71</v>
      </c>
      <c r="G4" s="72" t="s">
        <v>71</v>
      </c>
      <c r="H4" s="73" t="s">
        <v>159</v>
      </c>
      <c r="I4" s="72" t="s">
        <v>71</v>
      </c>
    </row>
    <row r="5" spans="2:9" ht="29.25" customHeight="1">
      <c r="B5" s="78">
        <f>B4+1</f>
        <v>2</v>
      </c>
      <c r="C5" s="72" t="s">
        <v>71</v>
      </c>
      <c r="D5" s="72" t="s">
        <v>71</v>
      </c>
      <c r="E5" s="56" t="s">
        <v>29</v>
      </c>
      <c r="F5" s="72" t="s">
        <v>71</v>
      </c>
      <c r="G5" s="57" t="s">
        <v>71</v>
      </c>
      <c r="H5" s="59" t="s">
        <v>78</v>
      </c>
      <c r="I5" s="57" t="s">
        <v>71</v>
      </c>
    </row>
    <row r="6" spans="2:9" ht="39.75" customHeight="1">
      <c r="B6" s="78">
        <f aca="true" t="shared" si="0" ref="B6:B69">B5+1</f>
        <v>3</v>
      </c>
      <c r="C6" s="72" t="s">
        <v>71</v>
      </c>
      <c r="D6" s="72" t="s">
        <v>71</v>
      </c>
      <c r="E6" s="56" t="s">
        <v>27</v>
      </c>
      <c r="F6" s="72" t="s">
        <v>71</v>
      </c>
      <c r="G6" s="57" t="s">
        <v>71</v>
      </c>
      <c r="H6" s="58" t="s">
        <v>76</v>
      </c>
      <c r="I6" s="57" t="s">
        <v>71</v>
      </c>
    </row>
    <row r="7" spans="2:9" ht="43.5" customHeight="1">
      <c r="B7" s="78">
        <f t="shared" si="0"/>
        <v>4</v>
      </c>
      <c r="C7" s="72" t="s">
        <v>71</v>
      </c>
      <c r="D7" s="72" t="s">
        <v>71</v>
      </c>
      <c r="E7" s="56" t="s">
        <v>31</v>
      </c>
      <c r="F7" s="72" t="s">
        <v>71</v>
      </c>
      <c r="G7" s="57" t="s">
        <v>71</v>
      </c>
      <c r="H7" s="59" t="s">
        <v>77</v>
      </c>
      <c r="I7" s="57" t="s">
        <v>71</v>
      </c>
    </row>
    <row r="8" spans="2:9" ht="83.25" customHeight="1">
      <c r="B8" s="78">
        <f t="shared" si="0"/>
        <v>5</v>
      </c>
      <c r="C8" s="72" t="s">
        <v>71</v>
      </c>
      <c r="D8" s="72" t="s">
        <v>71</v>
      </c>
      <c r="E8" s="56" t="s">
        <v>28</v>
      </c>
      <c r="F8" s="72" t="s">
        <v>71</v>
      </c>
      <c r="G8" s="57" t="s">
        <v>71</v>
      </c>
      <c r="H8" s="58" t="s">
        <v>638</v>
      </c>
      <c r="I8" s="58" t="s">
        <v>350</v>
      </c>
    </row>
    <row r="9" spans="2:9" ht="19.5">
      <c r="B9" s="78">
        <f t="shared" si="0"/>
        <v>6</v>
      </c>
      <c r="C9" s="72" t="s">
        <v>71</v>
      </c>
      <c r="D9" s="72" t="s">
        <v>71</v>
      </c>
      <c r="E9" s="56" t="s">
        <v>81</v>
      </c>
      <c r="F9" s="72" t="s">
        <v>71</v>
      </c>
      <c r="G9" s="57" t="s">
        <v>71</v>
      </c>
      <c r="H9" s="58" t="s">
        <v>83</v>
      </c>
      <c r="I9" s="57" t="s">
        <v>71</v>
      </c>
    </row>
    <row r="10" spans="2:9" ht="95.25" customHeight="1">
      <c r="B10" s="78">
        <f t="shared" si="0"/>
        <v>7</v>
      </c>
      <c r="C10" s="81" t="s">
        <v>71</v>
      </c>
      <c r="D10" s="81" t="s">
        <v>71</v>
      </c>
      <c r="E10" s="60" t="s">
        <v>26</v>
      </c>
      <c r="F10" s="81" t="s">
        <v>71</v>
      </c>
      <c r="G10" s="61" t="s">
        <v>71</v>
      </c>
      <c r="H10" s="62" t="s">
        <v>349</v>
      </c>
      <c r="I10" s="61" t="s">
        <v>71</v>
      </c>
    </row>
    <row r="11" spans="2:9" ht="54" customHeight="1">
      <c r="B11" s="78">
        <f t="shared" si="0"/>
        <v>8</v>
      </c>
      <c r="C11" s="76" t="s">
        <v>344</v>
      </c>
      <c r="D11" s="82" t="s">
        <v>71</v>
      </c>
      <c r="E11" s="76" t="s">
        <v>325</v>
      </c>
      <c r="F11" s="89" t="s">
        <v>354</v>
      </c>
      <c r="G11" s="97" t="s">
        <v>75</v>
      </c>
      <c r="H11" s="82" t="s">
        <v>71</v>
      </c>
      <c r="I11" s="63" t="s">
        <v>351</v>
      </c>
    </row>
    <row r="12" spans="2:9" ht="57" customHeight="1">
      <c r="B12" s="78">
        <f t="shared" si="0"/>
        <v>9</v>
      </c>
      <c r="C12" s="76" t="s">
        <v>343</v>
      </c>
      <c r="D12" s="82" t="s">
        <v>71</v>
      </c>
      <c r="E12" s="76" t="s">
        <v>345</v>
      </c>
      <c r="F12" s="89" t="s">
        <v>380</v>
      </c>
      <c r="G12" s="97" t="s">
        <v>75</v>
      </c>
      <c r="H12" s="82" t="s">
        <v>71</v>
      </c>
      <c r="I12" s="63" t="s">
        <v>352</v>
      </c>
    </row>
    <row r="13" spans="2:9" ht="120" customHeight="1">
      <c r="B13" s="78">
        <f t="shared" si="0"/>
        <v>10</v>
      </c>
      <c r="C13" s="82" t="s">
        <v>71</v>
      </c>
      <c r="D13" s="82" t="s">
        <v>71</v>
      </c>
      <c r="E13" s="77" t="s">
        <v>346</v>
      </c>
      <c r="F13" s="89" t="s">
        <v>355</v>
      </c>
      <c r="G13" s="64" t="s">
        <v>71</v>
      </c>
      <c r="H13" s="104" t="s">
        <v>466</v>
      </c>
      <c r="I13" s="64" t="s">
        <v>71</v>
      </c>
    </row>
    <row r="14" spans="2:9" ht="104.25" customHeight="1">
      <c r="B14" s="78">
        <f t="shared" si="0"/>
        <v>11</v>
      </c>
      <c r="C14" s="76" t="s">
        <v>344</v>
      </c>
      <c r="D14" s="82" t="s">
        <v>71</v>
      </c>
      <c r="E14" s="77" t="s">
        <v>347</v>
      </c>
      <c r="F14" s="82" t="s">
        <v>71</v>
      </c>
      <c r="G14" s="64" t="s">
        <v>71</v>
      </c>
      <c r="H14" s="104" t="s">
        <v>467</v>
      </c>
      <c r="I14" s="64" t="s">
        <v>71</v>
      </c>
    </row>
    <row r="15" spans="2:9" ht="103.5" customHeight="1">
      <c r="B15" s="78">
        <f t="shared" si="0"/>
        <v>12</v>
      </c>
      <c r="C15" s="76" t="s">
        <v>343</v>
      </c>
      <c r="D15" s="82" t="s">
        <v>71</v>
      </c>
      <c r="E15" s="77" t="s">
        <v>348</v>
      </c>
      <c r="F15" s="82" t="s">
        <v>71</v>
      </c>
      <c r="G15" s="64" t="s">
        <v>71</v>
      </c>
      <c r="H15" s="104" t="s">
        <v>468</v>
      </c>
      <c r="I15" s="64" t="s">
        <v>71</v>
      </c>
    </row>
    <row r="16" spans="2:9" ht="106.5" customHeight="1">
      <c r="B16" s="78">
        <f t="shared" si="0"/>
        <v>13</v>
      </c>
      <c r="C16" s="79" t="s">
        <v>344</v>
      </c>
      <c r="D16" s="83" t="s">
        <v>71</v>
      </c>
      <c r="E16" s="79" t="s">
        <v>326</v>
      </c>
      <c r="F16" s="90" t="s">
        <v>402</v>
      </c>
      <c r="G16" s="98" t="s">
        <v>410</v>
      </c>
      <c r="H16" s="83" t="s">
        <v>71</v>
      </c>
      <c r="I16" s="65" t="s">
        <v>576</v>
      </c>
    </row>
    <row r="17" spans="2:9" ht="105" customHeight="1">
      <c r="B17" s="78">
        <f t="shared" si="0"/>
        <v>14</v>
      </c>
      <c r="C17" s="79" t="s">
        <v>344</v>
      </c>
      <c r="D17" s="83" t="s">
        <v>71</v>
      </c>
      <c r="E17" s="79" t="s">
        <v>327</v>
      </c>
      <c r="F17" s="90" t="s">
        <v>402</v>
      </c>
      <c r="G17" s="98" t="s">
        <v>410</v>
      </c>
      <c r="H17" s="83" t="s">
        <v>71</v>
      </c>
      <c r="I17" s="65" t="s">
        <v>577</v>
      </c>
    </row>
    <row r="18" spans="2:9" ht="104.25" customHeight="1">
      <c r="B18" s="78">
        <f t="shared" si="0"/>
        <v>15</v>
      </c>
      <c r="C18" s="79" t="s">
        <v>344</v>
      </c>
      <c r="D18" s="83" t="s">
        <v>71</v>
      </c>
      <c r="E18" s="79" t="s">
        <v>328</v>
      </c>
      <c r="F18" s="90" t="s">
        <v>402</v>
      </c>
      <c r="G18" s="98" t="s">
        <v>410</v>
      </c>
      <c r="H18" s="83" t="s">
        <v>71</v>
      </c>
      <c r="I18" s="65" t="s">
        <v>578</v>
      </c>
    </row>
    <row r="19" spans="2:9" ht="104.25" customHeight="1">
      <c r="B19" s="78">
        <f t="shared" si="0"/>
        <v>16</v>
      </c>
      <c r="C19" s="79" t="s">
        <v>344</v>
      </c>
      <c r="D19" s="83" t="s">
        <v>71</v>
      </c>
      <c r="E19" s="79" t="s">
        <v>353</v>
      </c>
      <c r="F19" s="90" t="s">
        <v>402</v>
      </c>
      <c r="G19" s="98" t="s">
        <v>410</v>
      </c>
      <c r="H19" s="83" t="s">
        <v>71</v>
      </c>
      <c r="I19" s="65" t="s">
        <v>579</v>
      </c>
    </row>
    <row r="20" spans="2:9" ht="107.25" customHeight="1">
      <c r="B20" s="78">
        <f t="shared" si="0"/>
        <v>17</v>
      </c>
      <c r="C20" s="79" t="s">
        <v>344</v>
      </c>
      <c r="D20" s="83" t="s">
        <v>71</v>
      </c>
      <c r="E20" s="79" t="s">
        <v>330</v>
      </c>
      <c r="F20" s="90" t="s">
        <v>402</v>
      </c>
      <c r="G20" s="98" t="s">
        <v>410</v>
      </c>
      <c r="H20" s="83" t="s">
        <v>71</v>
      </c>
      <c r="I20" s="65" t="s">
        <v>580</v>
      </c>
    </row>
    <row r="21" spans="2:9" ht="105.75" customHeight="1">
      <c r="B21" s="78">
        <f t="shared" si="0"/>
        <v>18</v>
      </c>
      <c r="C21" s="79" t="s">
        <v>344</v>
      </c>
      <c r="D21" s="83" t="s">
        <v>71</v>
      </c>
      <c r="E21" s="79" t="s">
        <v>331</v>
      </c>
      <c r="F21" s="90" t="s">
        <v>402</v>
      </c>
      <c r="G21" s="98" t="s">
        <v>410</v>
      </c>
      <c r="H21" s="83" t="s">
        <v>71</v>
      </c>
      <c r="I21" s="65" t="s">
        <v>581</v>
      </c>
    </row>
    <row r="22" spans="2:9" ht="106.5" customHeight="1">
      <c r="B22" s="78">
        <f t="shared" si="0"/>
        <v>19</v>
      </c>
      <c r="C22" s="79" t="s">
        <v>344</v>
      </c>
      <c r="D22" s="83" t="s">
        <v>71</v>
      </c>
      <c r="E22" s="79" t="s">
        <v>332</v>
      </c>
      <c r="F22" s="90" t="s">
        <v>402</v>
      </c>
      <c r="G22" s="98" t="s">
        <v>410</v>
      </c>
      <c r="H22" s="83" t="s">
        <v>71</v>
      </c>
      <c r="I22" s="65" t="s">
        <v>582</v>
      </c>
    </row>
    <row r="23" spans="2:9" ht="106.5" customHeight="1">
      <c r="B23" s="78">
        <f t="shared" si="0"/>
        <v>20</v>
      </c>
      <c r="C23" s="79" t="s">
        <v>344</v>
      </c>
      <c r="D23" s="83" t="s">
        <v>71</v>
      </c>
      <c r="E23" s="79" t="s">
        <v>333</v>
      </c>
      <c r="F23" s="90" t="s">
        <v>402</v>
      </c>
      <c r="G23" s="98" t="s">
        <v>410</v>
      </c>
      <c r="H23" s="83" t="s">
        <v>71</v>
      </c>
      <c r="I23" s="65" t="s">
        <v>583</v>
      </c>
    </row>
    <row r="24" spans="2:9" ht="107.25" customHeight="1">
      <c r="B24" s="78">
        <f t="shared" si="0"/>
        <v>21</v>
      </c>
      <c r="C24" s="79" t="s">
        <v>344</v>
      </c>
      <c r="D24" s="83" t="s">
        <v>71</v>
      </c>
      <c r="E24" s="79" t="s">
        <v>334</v>
      </c>
      <c r="F24" s="90" t="s">
        <v>402</v>
      </c>
      <c r="G24" s="98" t="s">
        <v>410</v>
      </c>
      <c r="H24" s="83" t="s">
        <v>71</v>
      </c>
      <c r="I24" s="65" t="s">
        <v>584</v>
      </c>
    </row>
    <row r="25" spans="2:9" ht="105.75" customHeight="1">
      <c r="B25" s="78">
        <f t="shared" si="0"/>
        <v>22</v>
      </c>
      <c r="C25" s="79" t="s">
        <v>344</v>
      </c>
      <c r="D25" s="83" t="s">
        <v>71</v>
      </c>
      <c r="E25" s="79" t="s">
        <v>335</v>
      </c>
      <c r="F25" s="90" t="s">
        <v>402</v>
      </c>
      <c r="G25" s="98" t="s">
        <v>410</v>
      </c>
      <c r="H25" s="83" t="s">
        <v>71</v>
      </c>
      <c r="I25" s="65" t="s">
        <v>585</v>
      </c>
    </row>
    <row r="26" spans="2:9" ht="108" customHeight="1">
      <c r="B26" s="78">
        <f t="shared" si="0"/>
        <v>23</v>
      </c>
      <c r="C26" s="79" t="s">
        <v>343</v>
      </c>
      <c r="D26" s="83" t="s">
        <v>71</v>
      </c>
      <c r="E26" s="79" t="s">
        <v>336</v>
      </c>
      <c r="F26" s="90" t="s">
        <v>380</v>
      </c>
      <c r="G26" s="98" t="s">
        <v>410</v>
      </c>
      <c r="H26" s="83" t="s">
        <v>71</v>
      </c>
      <c r="I26" s="65" t="s">
        <v>586</v>
      </c>
    </row>
    <row r="27" spans="2:9" ht="107.25" customHeight="1">
      <c r="B27" s="78">
        <f t="shared" si="0"/>
        <v>24</v>
      </c>
      <c r="C27" s="79" t="s">
        <v>343</v>
      </c>
      <c r="D27" s="83" t="s">
        <v>71</v>
      </c>
      <c r="E27" s="79" t="s">
        <v>337</v>
      </c>
      <c r="F27" s="90" t="s">
        <v>380</v>
      </c>
      <c r="G27" s="98" t="s">
        <v>410</v>
      </c>
      <c r="H27" s="83" t="s">
        <v>71</v>
      </c>
      <c r="I27" s="65" t="s">
        <v>587</v>
      </c>
    </row>
    <row r="28" spans="2:9" ht="108" customHeight="1">
      <c r="B28" s="78">
        <f t="shared" si="0"/>
        <v>25</v>
      </c>
      <c r="C28" s="79" t="s">
        <v>343</v>
      </c>
      <c r="D28" s="83" t="s">
        <v>71</v>
      </c>
      <c r="E28" s="79" t="s">
        <v>338</v>
      </c>
      <c r="F28" s="90" t="s">
        <v>380</v>
      </c>
      <c r="G28" s="98" t="s">
        <v>410</v>
      </c>
      <c r="H28" s="83" t="s">
        <v>71</v>
      </c>
      <c r="I28" s="65" t="s">
        <v>588</v>
      </c>
    </row>
    <row r="29" spans="2:9" ht="93" customHeight="1">
      <c r="B29" s="78">
        <f t="shared" si="0"/>
        <v>26</v>
      </c>
      <c r="C29" s="79" t="s">
        <v>343</v>
      </c>
      <c r="D29" s="83" t="s">
        <v>71</v>
      </c>
      <c r="E29" s="79" t="s">
        <v>339</v>
      </c>
      <c r="F29" s="90" t="s">
        <v>380</v>
      </c>
      <c r="G29" s="98" t="s">
        <v>410</v>
      </c>
      <c r="H29" s="83" t="s">
        <v>71</v>
      </c>
      <c r="I29" s="65" t="s">
        <v>356</v>
      </c>
    </row>
    <row r="30" spans="2:9" ht="107.25" customHeight="1">
      <c r="B30" s="78">
        <f t="shared" si="0"/>
        <v>27</v>
      </c>
      <c r="C30" s="79" t="s">
        <v>343</v>
      </c>
      <c r="D30" s="83" t="s">
        <v>71</v>
      </c>
      <c r="E30" s="79" t="s">
        <v>340</v>
      </c>
      <c r="F30" s="90" t="s">
        <v>380</v>
      </c>
      <c r="G30" s="98" t="s">
        <v>410</v>
      </c>
      <c r="H30" s="83" t="s">
        <v>71</v>
      </c>
      <c r="I30" s="65" t="s">
        <v>589</v>
      </c>
    </row>
    <row r="31" spans="2:9" ht="107.25" customHeight="1">
      <c r="B31" s="78">
        <f t="shared" si="0"/>
        <v>28</v>
      </c>
      <c r="C31" s="79" t="s">
        <v>343</v>
      </c>
      <c r="D31" s="83" t="s">
        <v>71</v>
      </c>
      <c r="E31" s="79" t="s">
        <v>341</v>
      </c>
      <c r="F31" s="90" t="s">
        <v>380</v>
      </c>
      <c r="G31" s="98" t="s">
        <v>410</v>
      </c>
      <c r="H31" s="83" t="s">
        <v>71</v>
      </c>
      <c r="I31" s="65" t="s">
        <v>590</v>
      </c>
    </row>
    <row r="32" spans="2:9" ht="104.25" customHeight="1">
      <c r="B32" s="78">
        <f t="shared" si="0"/>
        <v>29</v>
      </c>
      <c r="C32" s="79" t="s">
        <v>343</v>
      </c>
      <c r="D32" s="83" t="s">
        <v>71</v>
      </c>
      <c r="E32" s="79" t="s">
        <v>342</v>
      </c>
      <c r="F32" s="90" t="s">
        <v>380</v>
      </c>
      <c r="G32" s="98" t="s">
        <v>410</v>
      </c>
      <c r="H32" s="83" t="s">
        <v>71</v>
      </c>
      <c r="I32" s="65" t="s">
        <v>591</v>
      </c>
    </row>
    <row r="33" spans="2:9" ht="169.5" customHeight="1">
      <c r="B33" s="78">
        <f t="shared" si="0"/>
        <v>30</v>
      </c>
      <c r="C33" s="80" t="s">
        <v>344</v>
      </c>
      <c r="D33" s="80" t="s">
        <v>358</v>
      </c>
      <c r="E33" s="80" t="s">
        <v>563</v>
      </c>
      <c r="F33" s="91" t="s">
        <v>405</v>
      </c>
      <c r="G33" s="91" t="s">
        <v>410</v>
      </c>
      <c r="H33" s="96" t="s">
        <v>71</v>
      </c>
      <c r="I33" s="66" t="s">
        <v>639</v>
      </c>
    </row>
    <row r="34" spans="2:9" ht="144" customHeight="1">
      <c r="B34" s="78">
        <f t="shared" si="0"/>
        <v>31</v>
      </c>
      <c r="C34" s="80" t="s">
        <v>344</v>
      </c>
      <c r="D34" s="80" t="s">
        <v>358</v>
      </c>
      <c r="E34" s="80" t="s">
        <v>564</v>
      </c>
      <c r="F34" s="91" t="s">
        <v>406</v>
      </c>
      <c r="G34" s="91" t="s">
        <v>410</v>
      </c>
      <c r="H34" s="96" t="s">
        <v>71</v>
      </c>
      <c r="I34" s="66" t="s">
        <v>640</v>
      </c>
    </row>
    <row r="35" spans="2:9" ht="106.5" customHeight="1">
      <c r="B35" s="78">
        <f t="shared" si="0"/>
        <v>32</v>
      </c>
      <c r="C35" s="80" t="s">
        <v>344</v>
      </c>
      <c r="D35" s="80" t="s">
        <v>358</v>
      </c>
      <c r="E35" s="80" t="s">
        <v>565</v>
      </c>
      <c r="F35" s="91" t="s">
        <v>407</v>
      </c>
      <c r="G35" s="91" t="s">
        <v>410</v>
      </c>
      <c r="H35" s="96" t="s">
        <v>71</v>
      </c>
      <c r="I35" s="66" t="s">
        <v>446</v>
      </c>
    </row>
    <row r="36" spans="2:9" ht="158.25" customHeight="1">
      <c r="B36" s="78">
        <f t="shared" si="0"/>
        <v>33</v>
      </c>
      <c r="C36" s="80" t="s">
        <v>344</v>
      </c>
      <c r="D36" s="80" t="s">
        <v>358</v>
      </c>
      <c r="E36" s="80" t="s">
        <v>566</v>
      </c>
      <c r="F36" s="91" t="s">
        <v>376</v>
      </c>
      <c r="G36" s="91" t="s">
        <v>410</v>
      </c>
      <c r="H36" s="96" t="s">
        <v>71</v>
      </c>
      <c r="I36" s="66" t="s">
        <v>641</v>
      </c>
    </row>
    <row r="37" spans="2:9" ht="156" customHeight="1">
      <c r="B37" s="78">
        <f t="shared" si="0"/>
        <v>34</v>
      </c>
      <c r="C37" s="80" t="s">
        <v>344</v>
      </c>
      <c r="D37" s="80" t="s">
        <v>358</v>
      </c>
      <c r="E37" s="80" t="s">
        <v>567</v>
      </c>
      <c r="F37" s="91" t="s">
        <v>391</v>
      </c>
      <c r="G37" s="91" t="s">
        <v>410</v>
      </c>
      <c r="H37" s="96" t="s">
        <v>71</v>
      </c>
      <c r="I37" s="66" t="s">
        <v>748</v>
      </c>
    </row>
    <row r="38" spans="2:9" ht="171.75" customHeight="1">
      <c r="B38" s="78">
        <f t="shared" si="0"/>
        <v>35</v>
      </c>
      <c r="C38" s="80" t="s">
        <v>344</v>
      </c>
      <c r="D38" s="80" t="s">
        <v>358</v>
      </c>
      <c r="E38" s="80" t="s">
        <v>568</v>
      </c>
      <c r="F38" s="91" t="s">
        <v>408</v>
      </c>
      <c r="G38" s="91" t="s">
        <v>410</v>
      </c>
      <c r="H38" s="96" t="s">
        <v>71</v>
      </c>
      <c r="I38" s="66" t="s">
        <v>752</v>
      </c>
    </row>
    <row r="39" spans="2:9" ht="168.75" customHeight="1">
      <c r="B39" s="78">
        <f t="shared" si="0"/>
        <v>36</v>
      </c>
      <c r="C39" s="80" t="s">
        <v>344</v>
      </c>
      <c r="D39" s="80" t="s">
        <v>358</v>
      </c>
      <c r="E39" s="80" t="s">
        <v>569</v>
      </c>
      <c r="F39" s="91" t="s">
        <v>408</v>
      </c>
      <c r="G39" s="91" t="s">
        <v>410</v>
      </c>
      <c r="H39" s="96" t="s">
        <v>71</v>
      </c>
      <c r="I39" s="66" t="s">
        <v>749</v>
      </c>
    </row>
    <row r="40" spans="2:9" ht="142.5" customHeight="1">
      <c r="B40" s="78">
        <f t="shared" si="0"/>
        <v>37</v>
      </c>
      <c r="C40" s="80" t="s">
        <v>344</v>
      </c>
      <c r="D40" s="80" t="s">
        <v>358</v>
      </c>
      <c r="E40" s="80" t="s">
        <v>594</v>
      </c>
      <c r="F40" s="91" t="s">
        <v>392</v>
      </c>
      <c r="G40" s="91" t="s">
        <v>410</v>
      </c>
      <c r="H40" s="96" t="s">
        <v>71</v>
      </c>
      <c r="I40" s="66" t="s">
        <v>596</v>
      </c>
    </row>
    <row r="41" spans="2:9" ht="185.25" customHeight="1">
      <c r="B41" s="78">
        <f t="shared" si="0"/>
        <v>38</v>
      </c>
      <c r="C41" s="80" t="s">
        <v>344</v>
      </c>
      <c r="D41" s="80" t="s">
        <v>358</v>
      </c>
      <c r="E41" s="80" t="s">
        <v>595</v>
      </c>
      <c r="F41" s="91" t="s">
        <v>392</v>
      </c>
      <c r="G41" s="91" t="s">
        <v>410</v>
      </c>
      <c r="H41" s="96" t="s">
        <v>71</v>
      </c>
      <c r="I41" s="66" t="s">
        <v>597</v>
      </c>
    </row>
    <row r="42" spans="2:9" ht="143.25" customHeight="1">
      <c r="B42" s="78">
        <f t="shared" si="0"/>
        <v>39</v>
      </c>
      <c r="C42" s="80" t="s">
        <v>344</v>
      </c>
      <c r="D42" s="80" t="s">
        <v>358</v>
      </c>
      <c r="E42" s="80" t="s">
        <v>570</v>
      </c>
      <c r="F42" s="91" t="s">
        <v>413</v>
      </c>
      <c r="G42" s="91" t="s">
        <v>410</v>
      </c>
      <c r="H42" s="96" t="s">
        <v>71</v>
      </c>
      <c r="I42" s="66" t="s">
        <v>464</v>
      </c>
    </row>
    <row r="43" spans="2:9" ht="156.75" customHeight="1">
      <c r="B43" s="78">
        <f t="shared" si="0"/>
        <v>40</v>
      </c>
      <c r="C43" s="80" t="s">
        <v>344</v>
      </c>
      <c r="D43" s="80" t="s">
        <v>358</v>
      </c>
      <c r="E43" s="80" t="s">
        <v>571</v>
      </c>
      <c r="F43" s="91" t="s">
        <v>409</v>
      </c>
      <c r="G43" s="91" t="s">
        <v>410</v>
      </c>
      <c r="H43" s="96" t="s">
        <v>71</v>
      </c>
      <c r="I43" s="66" t="s">
        <v>637</v>
      </c>
    </row>
    <row r="44" spans="2:9" ht="236.25" customHeight="1">
      <c r="B44" s="78">
        <f t="shared" si="0"/>
        <v>41</v>
      </c>
      <c r="C44" s="80" t="s">
        <v>344</v>
      </c>
      <c r="D44" s="80" t="s">
        <v>358</v>
      </c>
      <c r="E44" s="80" t="s">
        <v>572</v>
      </c>
      <c r="F44" s="94" t="s">
        <v>377</v>
      </c>
      <c r="G44" s="91" t="s">
        <v>410</v>
      </c>
      <c r="H44" s="96" t="s">
        <v>71</v>
      </c>
      <c r="I44" s="66" t="s">
        <v>465</v>
      </c>
    </row>
    <row r="45" spans="2:9" ht="170.25" customHeight="1">
      <c r="B45" s="78">
        <f t="shared" si="0"/>
        <v>42</v>
      </c>
      <c r="C45" s="80" t="s">
        <v>344</v>
      </c>
      <c r="D45" s="80" t="s">
        <v>359</v>
      </c>
      <c r="E45" s="80" t="s">
        <v>214</v>
      </c>
      <c r="F45" s="91" t="s">
        <v>398</v>
      </c>
      <c r="G45" s="91" t="s">
        <v>410</v>
      </c>
      <c r="H45" s="96" t="s">
        <v>71</v>
      </c>
      <c r="I45" s="66" t="s">
        <v>642</v>
      </c>
    </row>
    <row r="46" spans="2:9" ht="168.75" customHeight="1">
      <c r="B46" s="78">
        <f t="shared" si="0"/>
        <v>43</v>
      </c>
      <c r="C46" s="80" t="s">
        <v>344</v>
      </c>
      <c r="D46" s="80" t="s">
        <v>359</v>
      </c>
      <c r="E46" s="80" t="s">
        <v>418</v>
      </c>
      <c r="F46" s="91" t="s">
        <v>399</v>
      </c>
      <c r="G46" s="91" t="s">
        <v>410</v>
      </c>
      <c r="H46" s="96" t="s">
        <v>71</v>
      </c>
      <c r="I46" s="66" t="s">
        <v>643</v>
      </c>
    </row>
    <row r="47" spans="2:9" ht="171" customHeight="1">
      <c r="B47" s="78">
        <f t="shared" si="0"/>
        <v>44</v>
      </c>
      <c r="C47" s="80" t="s">
        <v>344</v>
      </c>
      <c r="D47" s="80" t="s">
        <v>359</v>
      </c>
      <c r="E47" s="80" t="s">
        <v>573</v>
      </c>
      <c r="F47" s="91" t="s">
        <v>399</v>
      </c>
      <c r="G47" s="91" t="s">
        <v>410</v>
      </c>
      <c r="H47" s="96" t="s">
        <v>71</v>
      </c>
      <c r="I47" s="66" t="s">
        <v>644</v>
      </c>
    </row>
    <row r="48" spans="2:9" ht="173.25" customHeight="1">
      <c r="B48" s="78">
        <f t="shared" si="0"/>
        <v>45</v>
      </c>
      <c r="C48" s="80" t="s">
        <v>344</v>
      </c>
      <c r="D48" s="80" t="s">
        <v>359</v>
      </c>
      <c r="E48" s="80" t="s">
        <v>419</v>
      </c>
      <c r="F48" s="91" t="s">
        <v>400</v>
      </c>
      <c r="G48" s="91" t="s">
        <v>410</v>
      </c>
      <c r="H48" s="96" t="s">
        <v>71</v>
      </c>
      <c r="I48" s="66" t="s">
        <v>645</v>
      </c>
    </row>
    <row r="49" spans="2:9" ht="173.25" customHeight="1">
      <c r="B49" s="78">
        <f t="shared" si="0"/>
        <v>46</v>
      </c>
      <c r="C49" s="80" t="s">
        <v>344</v>
      </c>
      <c r="D49" s="80" t="s">
        <v>359</v>
      </c>
      <c r="E49" s="80" t="s">
        <v>574</v>
      </c>
      <c r="F49" s="91" t="s">
        <v>400</v>
      </c>
      <c r="G49" s="91" t="s">
        <v>410</v>
      </c>
      <c r="H49" s="96" t="s">
        <v>71</v>
      </c>
      <c r="I49" s="66" t="s">
        <v>646</v>
      </c>
    </row>
    <row r="50" spans="2:9" ht="181.5" customHeight="1">
      <c r="B50" s="78">
        <f t="shared" si="0"/>
        <v>47</v>
      </c>
      <c r="C50" s="80" t="s">
        <v>344</v>
      </c>
      <c r="D50" s="80" t="s">
        <v>359</v>
      </c>
      <c r="E50" s="80" t="s">
        <v>420</v>
      </c>
      <c r="F50" s="91" t="s">
        <v>399</v>
      </c>
      <c r="G50" s="91" t="s">
        <v>410</v>
      </c>
      <c r="H50" s="96" t="s">
        <v>71</v>
      </c>
      <c r="I50" s="66" t="s">
        <v>647</v>
      </c>
    </row>
    <row r="51" spans="2:9" ht="173.25" customHeight="1">
      <c r="B51" s="78">
        <f t="shared" si="0"/>
        <v>48</v>
      </c>
      <c r="C51" s="80" t="s">
        <v>344</v>
      </c>
      <c r="D51" s="80" t="s">
        <v>359</v>
      </c>
      <c r="E51" s="80" t="s">
        <v>575</v>
      </c>
      <c r="F51" s="91" t="s">
        <v>399</v>
      </c>
      <c r="G51" s="91" t="s">
        <v>410</v>
      </c>
      <c r="H51" s="96" t="s">
        <v>71</v>
      </c>
      <c r="I51" s="66" t="s">
        <v>648</v>
      </c>
    </row>
    <row r="52" spans="2:9" ht="169.5" customHeight="1">
      <c r="B52" s="78">
        <f t="shared" si="0"/>
        <v>49</v>
      </c>
      <c r="C52" s="80" t="s">
        <v>344</v>
      </c>
      <c r="D52" s="80" t="s">
        <v>359</v>
      </c>
      <c r="E52" s="80" t="s">
        <v>219</v>
      </c>
      <c r="F52" s="91" t="s">
        <v>403</v>
      </c>
      <c r="G52" s="91" t="s">
        <v>410</v>
      </c>
      <c r="H52" s="96" t="s">
        <v>71</v>
      </c>
      <c r="I52" s="66" t="s">
        <v>776</v>
      </c>
    </row>
    <row r="53" spans="2:9" ht="156.75" customHeight="1">
      <c r="B53" s="78">
        <f t="shared" si="0"/>
        <v>50</v>
      </c>
      <c r="C53" s="80" t="s">
        <v>344</v>
      </c>
      <c r="D53" s="80" t="s">
        <v>359</v>
      </c>
      <c r="E53" s="80" t="s">
        <v>218</v>
      </c>
      <c r="F53" s="91" t="s">
        <v>404</v>
      </c>
      <c r="G53" s="91" t="s">
        <v>410</v>
      </c>
      <c r="H53" s="96" t="s">
        <v>71</v>
      </c>
      <c r="I53" s="66" t="s">
        <v>750</v>
      </c>
    </row>
    <row r="54" spans="2:9" ht="144" customHeight="1">
      <c r="B54" s="78">
        <f t="shared" si="0"/>
        <v>51</v>
      </c>
      <c r="C54" s="80" t="s">
        <v>344</v>
      </c>
      <c r="D54" s="80" t="s">
        <v>359</v>
      </c>
      <c r="E54" s="80" t="s">
        <v>217</v>
      </c>
      <c r="F54" s="91" t="s">
        <v>404</v>
      </c>
      <c r="G54" s="91" t="s">
        <v>410</v>
      </c>
      <c r="H54" s="96" t="s">
        <v>71</v>
      </c>
      <c r="I54" s="66" t="s">
        <v>649</v>
      </c>
    </row>
    <row r="55" spans="2:9" ht="195.75" customHeight="1">
      <c r="B55" s="78">
        <f t="shared" si="0"/>
        <v>52</v>
      </c>
      <c r="C55" s="80" t="s">
        <v>344</v>
      </c>
      <c r="D55" s="80" t="s">
        <v>359</v>
      </c>
      <c r="E55" s="80" t="s">
        <v>417</v>
      </c>
      <c r="F55" s="91" t="s">
        <v>401</v>
      </c>
      <c r="G55" s="91" t="s">
        <v>410</v>
      </c>
      <c r="H55" s="96" t="s">
        <v>71</v>
      </c>
      <c r="I55" s="66" t="s">
        <v>650</v>
      </c>
    </row>
    <row r="56" spans="2:9" ht="156" customHeight="1">
      <c r="B56" s="78">
        <f t="shared" si="0"/>
        <v>53</v>
      </c>
      <c r="C56" s="80" t="s">
        <v>344</v>
      </c>
      <c r="D56" s="80" t="s">
        <v>359</v>
      </c>
      <c r="E56" s="80" t="s">
        <v>216</v>
      </c>
      <c r="F56" s="91" t="s">
        <v>401</v>
      </c>
      <c r="G56" s="91" t="s">
        <v>410</v>
      </c>
      <c r="H56" s="96" t="s">
        <v>71</v>
      </c>
      <c r="I56" s="66" t="s">
        <v>751</v>
      </c>
    </row>
    <row r="57" spans="2:9" ht="142.5" customHeight="1">
      <c r="B57" s="78">
        <f t="shared" si="0"/>
        <v>54</v>
      </c>
      <c r="C57" s="80" t="s">
        <v>344</v>
      </c>
      <c r="D57" s="80" t="s">
        <v>359</v>
      </c>
      <c r="E57" s="80" t="s">
        <v>215</v>
      </c>
      <c r="F57" s="91" t="s">
        <v>401</v>
      </c>
      <c r="G57" s="91" t="s">
        <v>410</v>
      </c>
      <c r="H57" s="96" t="s">
        <v>71</v>
      </c>
      <c r="I57" s="66" t="s">
        <v>651</v>
      </c>
    </row>
    <row r="58" spans="2:9" ht="171.75" customHeight="1">
      <c r="B58" s="78">
        <f t="shared" si="0"/>
        <v>55</v>
      </c>
      <c r="C58" s="80" t="s">
        <v>344</v>
      </c>
      <c r="D58" s="80" t="s">
        <v>360</v>
      </c>
      <c r="E58" s="80" t="s">
        <v>220</v>
      </c>
      <c r="F58" s="91" t="s">
        <v>393</v>
      </c>
      <c r="G58" s="91" t="s">
        <v>410</v>
      </c>
      <c r="H58" s="96" t="s">
        <v>71</v>
      </c>
      <c r="I58" s="66" t="s">
        <v>652</v>
      </c>
    </row>
    <row r="59" spans="2:9" ht="169.5" customHeight="1">
      <c r="B59" s="78">
        <f t="shared" si="0"/>
        <v>56</v>
      </c>
      <c r="C59" s="80" t="s">
        <v>344</v>
      </c>
      <c r="D59" s="80" t="s">
        <v>360</v>
      </c>
      <c r="E59" s="80" t="s">
        <v>414</v>
      </c>
      <c r="F59" s="91" t="s">
        <v>393</v>
      </c>
      <c r="G59" s="91" t="s">
        <v>410</v>
      </c>
      <c r="H59" s="96" t="s">
        <v>71</v>
      </c>
      <c r="I59" s="66" t="s">
        <v>653</v>
      </c>
    </row>
    <row r="60" spans="2:9" ht="183.75" customHeight="1">
      <c r="B60" s="78">
        <f t="shared" si="0"/>
        <v>57</v>
      </c>
      <c r="C60" s="80" t="s">
        <v>344</v>
      </c>
      <c r="D60" s="80" t="s">
        <v>361</v>
      </c>
      <c r="E60" s="80" t="s">
        <v>221</v>
      </c>
      <c r="F60" s="91" t="s">
        <v>394</v>
      </c>
      <c r="G60" s="91" t="s">
        <v>410</v>
      </c>
      <c r="H60" s="96" t="s">
        <v>71</v>
      </c>
      <c r="I60" s="66" t="s">
        <v>654</v>
      </c>
    </row>
    <row r="61" spans="2:9" ht="131.25" customHeight="1">
      <c r="B61" s="78">
        <f t="shared" si="0"/>
        <v>58</v>
      </c>
      <c r="C61" s="80" t="s">
        <v>344</v>
      </c>
      <c r="D61" s="80" t="s">
        <v>361</v>
      </c>
      <c r="E61" s="80" t="s">
        <v>222</v>
      </c>
      <c r="F61" s="91" t="s">
        <v>394</v>
      </c>
      <c r="G61" s="91" t="s">
        <v>410</v>
      </c>
      <c r="H61" s="96" t="s">
        <v>71</v>
      </c>
      <c r="I61" s="66" t="s">
        <v>655</v>
      </c>
    </row>
    <row r="62" spans="2:9" ht="120" customHeight="1">
      <c r="B62" s="78">
        <f t="shared" si="0"/>
        <v>59</v>
      </c>
      <c r="C62" s="80" t="s">
        <v>344</v>
      </c>
      <c r="D62" s="80" t="s">
        <v>361</v>
      </c>
      <c r="E62" s="80" t="s">
        <v>223</v>
      </c>
      <c r="F62" s="91" t="s">
        <v>394</v>
      </c>
      <c r="G62" s="91" t="s">
        <v>410</v>
      </c>
      <c r="H62" s="96" t="s">
        <v>71</v>
      </c>
      <c r="I62" s="66" t="s">
        <v>656</v>
      </c>
    </row>
    <row r="63" spans="2:9" ht="171" customHeight="1">
      <c r="B63" s="78">
        <f t="shared" si="0"/>
        <v>60</v>
      </c>
      <c r="C63" s="80" t="s">
        <v>344</v>
      </c>
      <c r="D63" s="80" t="s">
        <v>361</v>
      </c>
      <c r="E63" s="80" t="s">
        <v>224</v>
      </c>
      <c r="F63" s="91" t="s">
        <v>394</v>
      </c>
      <c r="G63" s="91" t="s">
        <v>410</v>
      </c>
      <c r="H63" s="96" t="s">
        <v>71</v>
      </c>
      <c r="I63" s="66" t="s">
        <v>657</v>
      </c>
    </row>
    <row r="64" spans="2:9" ht="195.75" customHeight="1">
      <c r="B64" s="78">
        <f t="shared" si="0"/>
        <v>61</v>
      </c>
      <c r="C64" s="80" t="s">
        <v>344</v>
      </c>
      <c r="D64" s="80" t="s">
        <v>362</v>
      </c>
      <c r="E64" s="80" t="s">
        <v>235</v>
      </c>
      <c r="F64" s="94" t="s">
        <v>388</v>
      </c>
      <c r="G64" s="91" t="s">
        <v>410</v>
      </c>
      <c r="H64" s="96" t="s">
        <v>71</v>
      </c>
      <c r="I64" s="66" t="s">
        <v>658</v>
      </c>
    </row>
    <row r="65" spans="2:9" ht="161.25" customHeight="1">
      <c r="B65" s="78">
        <f t="shared" si="0"/>
        <v>62</v>
      </c>
      <c r="C65" s="80" t="s">
        <v>344</v>
      </c>
      <c r="D65" s="80" t="s">
        <v>362</v>
      </c>
      <c r="E65" s="80" t="s">
        <v>529</v>
      </c>
      <c r="F65" s="91" t="s">
        <v>389</v>
      </c>
      <c r="G65" s="91" t="s">
        <v>410</v>
      </c>
      <c r="H65" s="96" t="s">
        <v>71</v>
      </c>
      <c r="I65" s="66" t="s">
        <v>659</v>
      </c>
    </row>
    <row r="66" spans="2:9" ht="117.75" customHeight="1">
      <c r="B66" s="78">
        <f t="shared" si="0"/>
        <v>63</v>
      </c>
      <c r="C66" s="80" t="s">
        <v>344</v>
      </c>
      <c r="D66" s="80" t="s">
        <v>362</v>
      </c>
      <c r="E66" s="80" t="s">
        <v>234</v>
      </c>
      <c r="F66" s="91" t="s">
        <v>388</v>
      </c>
      <c r="G66" s="91" t="s">
        <v>410</v>
      </c>
      <c r="H66" s="96" t="s">
        <v>71</v>
      </c>
      <c r="I66" s="66" t="s">
        <v>660</v>
      </c>
    </row>
    <row r="67" spans="2:9" ht="104.25" customHeight="1">
      <c r="B67" s="78">
        <f t="shared" si="0"/>
        <v>64</v>
      </c>
      <c r="C67" s="80" t="s">
        <v>344</v>
      </c>
      <c r="D67" s="80" t="s">
        <v>362</v>
      </c>
      <c r="E67" s="80" t="s">
        <v>233</v>
      </c>
      <c r="F67" s="91" t="s">
        <v>388</v>
      </c>
      <c r="G67" s="91" t="s">
        <v>410</v>
      </c>
      <c r="H67" s="96" t="s">
        <v>71</v>
      </c>
      <c r="I67" s="66" t="s">
        <v>661</v>
      </c>
    </row>
    <row r="68" spans="2:9" ht="114.75">
      <c r="B68" s="78">
        <f t="shared" si="0"/>
        <v>65</v>
      </c>
      <c r="C68" s="80" t="s">
        <v>344</v>
      </c>
      <c r="D68" s="80" t="s">
        <v>362</v>
      </c>
      <c r="E68" s="80" t="s">
        <v>232</v>
      </c>
      <c r="F68" s="91" t="s">
        <v>390</v>
      </c>
      <c r="G68" s="91" t="s">
        <v>410</v>
      </c>
      <c r="H68" s="96" t="s">
        <v>71</v>
      </c>
      <c r="I68" s="66" t="s">
        <v>662</v>
      </c>
    </row>
    <row r="69" spans="2:9" ht="178.5">
      <c r="B69" s="78">
        <f t="shared" si="0"/>
        <v>66</v>
      </c>
      <c r="C69" s="80" t="s">
        <v>344</v>
      </c>
      <c r="D69" s="80" t="s">
        <v>362</v>
      </c>
      <c r="E69" s="80" t="s">
        <v>231</v>
      </c>
      <c r="F69" s="91" t="s">
        <v>388</v>
      </c>
      <c r="G69" s="91" t="s">
        <v>410</v>
      </c>
      <c r="H69" s="96" t="s">
        <v>71</v>
      </c>
      <c r="I69" s="66" t="s">
        <v>663</v>
      </c>
    </row>
    <row r="70" spans="2:9" ht="209.25" customHeight="1">
      <c r="B70" s="78">
        <f aca="true" t="shared" si="1" ref="B70:B133">B69+1</f>
        <v>67</v>
      </c>
      <c r="C70" s="80" t="s">
        <v>344</v>
      </c>
      <c r="D70" s="80" t="s">
        <v>362</v>
      </c>
      <c r="E70" s="80" t="s">
        <v>230</v>
      </c>
      <c r="F70" s="91" t="s">
        <v>388</v>
      </c>
      <c r="G70" s="91" t="s">
        <v>410</v>
      </c>
      <c r="H70" s="96" t="s">
        <v>71</v>
      </c>
      <c r="I70" s="66" t="s">
        <v>664</v>
      </c>
    </row>
    <row r="71" spans="2:9" ht="156" customHeight="1">
      <c r="B71" s="78">
        <f t="shared" si="1"/>
        <v>68</v>
      </c>
      <c r="C71" s="80" t="s">
        <v>344</v>
      </c>
      <c r="D71" s="80" t="s">
        <v>362</v>
      </c>
      <c r="E71" s="80" t="s">
        <v>229</v>
      </c>
      <c r="F71" s="91" t="s">
        <v>388</v>
      </c>
      <c r="G71" s="91" t="s">
        <v>410</v>
      </c>
      <c r="H71" s="96" t="s">
        <v>71</v>
      </c>
      <c r="I71" s="66" t="s">
        <v>665</v>
      </c>
    </row>
    <row r="72" spans="2:9" ht="148.5" customHeight="1">
      <c r="B72" s="78">
        <f t="shared" si="1"/>
        <v>69</v>
      </c>
      <c r="C72" s="80" t="s">
        <v>344</v>
      </c>
      <c r="D72" s="80" t="s">
        <v>362</v>
      </c>
      <c r="E72" s="80" t="s">
        <v>447</v>
      </c>
      <c r="F72" s="91" t="s">
        <v>388</v>
      </c>
      <c r="G72" s="91" t="s">
        <v>410</v>
      </c>
      <c r="H72" s="96" t="s">
        <v>71</v>
      </c>
      <c r="I72" s="66" t="s">
        <v>666</v>
      </c>
    </row>
    <row r="73" spans="2:9" ht="209.25" customHeight="1">
      <c r="B73" s="78">
        <f t="shared" si="1"/>
        <v>70</v>
      </c>
      <c r="C73" s="80" t="s">
        <v>344</v>
      </c>
      <c r="D73" s="80" t="s">
        <v>362</v>
      </c>
      <c r="E73" s="80" t="s">
        <v>228</v>
      </c>
      <c r="F73" s="91" t="s">
        <v>388</v>
      </c>
      <c r="G73" s="91" t="s">
        <v>410</v>
      </c>
      <c r="H73" s="96" t="s">
        <v>71</v>
      </c>
      <c r="I73" s="66" t="s">
        <v>667</v>
      </c>
    </row>
    <row r="74" spans="2:9" ht="158.25" customHeight="1">
      <c r="B74" s="78">
        <f t="shared" si="1"/>
        <v>71</v>
      </c>
      <c r="C74" s="80" t="s">
        <v>344</v>
      </c>
      <c r="D74" s="80" t="s">
        <v>362</v>
      </c>
      <c r="E74" s="80" t="s">
        <v>227</v>
      </c>
      <c r="F74" s="91" t="s">
        <v>388</v>
      </c>
      <c r="G74" s="91" t="s">
        <v>410</v>
      </c>
      <c r="H74" s="96" t="s">
        <v>71</v>
      </c>
      <c r="I74" s="66" t="s">
        <v>668</v>
      </c>
    </row>
    <row r="75" spans="2:9" ht="240.75" customHeight="1">
      <c r="B75" s="78">
        <f t="shared" si="1"/>
        <v>72</v>
      </c>
      <c r="C75" s="80" t="s">
        <v>344</v>
      </c>
      <c r="D75" s="80" t="s">
        <v>362</v>
      </c>
      <c r="E75" s="80" t="s">
        <v>226</v>
      </c>
      <c r="F75" s="91" t="s">
        <v>388</v>
      </c>
      <c r="G75" s="91" t="s">
        <v>410</v>
      </c>
      <c r="H75" s="96" t="s">
        <v>71</v>
      </c>
      <c r="I75" s="66" t="s">
        <v>670</v>
      </c>
    </row>
    <row r="76" spans="2:9" ht="172.5" customHeight="1">
      <c r="B76" s="78">
        <f t="shared" si="1"/>
        <v>73</v>
      </c>
      <c r="C76" s="80" t="s">
        <v>344</v>
      </c>
      <c r="D76" s="80" t="s">
        <v>362</v>
      </c>
      <c r="E76" s="80" t="s">
        <v>225</v>
      </c>
      <c r="F76" s="91" t="s">
        <v>387</v>
      </c>
      <c r="G76" s="91" t="s">
        <v>410</v>
      </c>
      <c r="H76" s="96" t="s">
        <v>71</v>
      </c>
      <c r="I76" s="66" t="s">
        <v>669</v>
      </c>
    </row>
    <row r="77" spans="2:9" ht="186" customHeight="1">
      <c r="B77" s="78">
        <f t="shared" si="1"/>
        <v>74</v>
      </c>
      <c r="C77" s="80" t="s">
        <v>344</v>
      </c>
      <c r="D77" s="80" t="s">
        <v>363</v>
      </c>
      <c r="E77" s="80" t="s">
        <v>236</v>
      </c>
      <c r="F77" s="91" t="s">
        <v>382</v>
      </c>
      <c r="G77" s="91" t="s">
        <v>410</v>
      </c>
      <c r="H77" s="96" t="s">
        <v>71</v>
      </c>
      <c r="I77" s="66" t="s">
        <v>671</v>
      </c>
    </row>
    <row r="78" spans="2:9" ht="145.5" customHeight="1">
      <c r="B78" s="78">
        <f t="shared" si="1"/>
        <v>75</v>
      </c>
      <c r="C78" s="80" t="s">
        <v>344</v>
      </c>
      <c r="D78" s="80" t="s">
        <v>363</v>
      </c>
      <c r="E78" s="80" t="s">
        <v>237</v>
      </c>
      <c r="F78" s="91" t="s">
        <v>381</v>
      </c>
      <c r="G78" s="91" t="s">
        <v>410</v>
      </c>
      <c r="H78" s="96" t="s">
        <v>71</v>
      </c>
      <c r="I78" s="66" t="s">
        <v>672</v>
      </c>
    </row>
    <row r="79" spans="2:9" ht="172.5" customHeight="1">
      <c r="B79" s="78">
        <f t="shared" si="1"/>
        <v>76</v>
      </c>
      <c r="C79" s="80" t="s">
        <v>344</v>
      </c>
      <c r="D79" s="80" t="s">
        <v>363</v>
      </c>
      <c r="E79" s="80" t="s">
        <v>238</v>
      </c>
      <c r="F79" s="91" t="s">
        <v>382</v>
      </c>
      <c r="G79" s="91" t="s">
        <v>410</v>
      </c>
      <c r="H79" s="96" t="s">
        <v>71</v>
      </c>
      <c r="I79" s="66" t="s">
        <v>673</v>
      </c>
    </row>
    <row r="80" spans="2:9" ht="129.75" customHeight="1">
      <c r="B80" s="78">
        <f t="shared" si="1"/>
        <v>77</v>
      </c>
      <c r="C80" s="80" t="s">
        <v>344</v>
      </c>
      <c r="D80" s="80" t="s">
        <v>363</v>
      </c>
      <c r="E80" s="80" t="s">
        <v>239</v>
      </c>
      <c r="F80" s="91" t="s">
        <v>382</v>
      </c>
      <c r="G80" s="91" t="s">
        <v>410</v>
      </c>
      <c r="H80" s="96" t="s">
        <v>71</v>
      </c>
      <c r="I80" s="66" t="s">
        <v>674</v>
      </c>
    </row>
    <row r="81" spans="2:9" ht="145.5" customHeight="1">
      <c r="B81" s="78">
        <f t="shared" si="1"/>
        <v>78</v>
      </c>
      <c r="C81" s="80" t="s">
        <v>344</v>
      </c>
      <c r="D81" s="80" t="s">
        <v>363</v>
      </c>
      <c r="E81" s="80" t="s">
        <v>240</v>
      </c>
      <c r="F81" s="91" t="s">
        <v>382</v>
      </c>
      <c r="G81" s="91" t="s">
        <v>410</v>
      </c>
      <c r="H81" s="96" t="s">
        <v>71</v>
      </c>
      <c r="I81" s="66" t="s">
        <v>675</v>
      </c>
    </row>
    <row r="82" spans="2:9" ht="183.75" customHeight="1">
      <c r="B82" s="78">
        <f t="shared" si="1"/>
        <v>79</v>
      </c>
      <c r="C82" s="80" t="s">
        <v>344</v>
      </c>
      <c r="D82" s="80" t="s">
        <v>364</v>
      </c>
      <c r="E82" s="80" t="s">
        <v>241</v>
      </c>
      <c r="F82" s="91" t="s">
        <v>395</v>
      </c>
      <c r="G82" s="91" t="s">
        <v>410</v>
      </c>
      <c r="H82" s="96" t="s">
        <v>71</v>
      </c>
      <c r="I82" s="66" t="s">
        <v>676</v>
      </c>
    </row>
    <row r="83" spans="2:9" ht="146.25" customHeight="1">
      <c r="B83" s="78">
        <f t="shared" si="1"/>
        <v>80</v>
      </c>
      <c r="C83" s="80" t="s">
        <v>344</v>
      </c>
      <c r="D83" s="80" t="s">
        <v>364</v>
      </c>
      <c r="E83" s="80" t="s">
        <v>421</v>
      </c>
      <c r="F83" s="91" t="s">
        <v>536</v>
      </c>
      <c r="G83" s="91" t="s">
        <v>410</v>
      </c>
      <c r="H83" s="96" t="s">
        <v>71</v>
      </c>
      <c r="I83" s="66" t="s">
        <v>745</v>
      </c>
    </row>
    <row r="84" spans="2:9" ht="144" customHeight="1">
      <c r="B84" s="78">
        <f t="shared" si="1"/>
        <v>81</v>
      </c>
      <c r="C84" s="80" t="s">
        <v>344</v>
      </c>
      <c r="D84" s="80" t="s">
        <v>364</v>
      </c>
      <c r="E84" s="80" t="s">
        <v>531</v>
      </c>
      <c r="F84" s="91" t="s">
        <v>395</v>
      </c>
      <c r="G84" s="91" t="s">
        <v>410</v>
      </c>
      <c r="H84" s="96" t="s">
        <v>71</v>
      </c>
      <c r="I84" s="66" t="s">
        <v>717</v>
      </c>
    </row>
    <row r="85" spans="2:9" ht="158.25" customHeight="1">
      <c r="B85" s="78">
        <f t="shared" si="1"/>
        <v>82</v>
      </c>
      <c r="C85" s="80" t="s">
        <v>344</v>
      </c>
      <c r="D85" s="80" t="s">
        <v>364</v>
      </c>
      <c r="E85" s="80" t="s">
        <v>422</v>
      </c>
      <c r="F85" s="91" t="s">
        <v>536</v>
      </c>
      <c r="G85" s="91" t="s">
        <v>410</v>
      </c>
      <c r="H85" s="96" t="s">
        <v>71</v>
      </c>
      <c r="I85" s="66" t="s">
        <v>746</v>
      </c>
    </row>
    <row r="86" spans="2:9" ht="147.75" customHeight="1">
      <c r="B86" s="78">
        <f t="shared" si="1"/>
        <v>83</v>
      </c>
      <c r="C86" s="80" t="s">
        <v>344</v>
      </c>
      <c r="D86" s="80" t="s">
        <v>364</v>
      </c>
      <c r="E86" s="80" t="s">
        <v>601</v>
      </c>
      <c r="F86" s="91" t="s">
        <v>395</v>
      </c>
      <c r="G86" s="91" t="s">
        <v>410</v>
      </c>
      <c r="H86" s="96" t="s">
        <v>71</v>
      </c>
      <c r="I86" s="66" t="s">
        <v>677</v>
      </c>
    </row>
    <row r="87" spans="2:9" ht="172.5" customHeight="1">
      <c r="B87" s="78">
        <f t="shared" si="1"/>
        <v>84</v>
      </c>
      <c r="C87" s="80" t="s">
        <v>344</v>
      </c>
      <c r="D87" s="80" t="s">
        <v>364</v>
      </c>
      <c r="E87" s="80" t="s">
        <v>243</v>
      </c>
      <c r="F87" s="91" t="s">
        <v>395</v>
      </c>
      <c r="G87" s="91" t="s">
        <v>410</v>
      </c>
      <c r="H87" s="96" t="s">
        <v>71</v>
      </c>
      <c r="I87" s="66" t="s">
        <v>678</v>
      </c>
    </row>
    <row r="88" spans="2:9" ht="157.5" customHeight="1">
      <c r="B88" s="78">
        <f t="shared" si="1"/>
        <v>85</v>
      </c>
      <c r="C88" s="80" t="s">
        <v>344</v>
      </c>
      <c r="D88" s="80" t="s">
        <v>364</v>
      </c>
      <c r="E88" s="80" t="s">
        <v>423</v>
      </c>
      <c r="F88" s="91" t="s">
        <v>395</v>
      </c>
      <c r="G88" s="91" t="s">
        <v>410</v>
      </c>
      <c r="H88" s="96" t="s">
        <v>71</v>
      </c>
      <c r="I88" s="66" t="s">
        <v>679</v>
      </c>
    </row>
    <row r="89" spans="2:9" ht="170.25" customHeight="1">
      <c r="B89" s="78">
        <f t="shared" si="1"/>
        <v>86</v>
      </c>
      <c r="C89" s="80" t="s">
        <v>344</v>
      </c>
      <c r="D89" s="80" t="s">
        <v>364</v>
      </c>
      <c r="E89" s="80" t="s">
        <v>244</v>
      </c>
      <c r="F89" s="91" t="s">
        <v>395</v>
      </c>
      <c r="G89" s="91" t="s">
        <v>410</v>
      </c>
      <c r="H89" s="96" t="s">
        <v>71</v>
      </c>
      <c r="I89" s="66" t="s">
        <v>680</v>
      </c>
    </row>
    <row r="90" spans="2:9" ht="158.25" customHeight="1">
      <c r="B90" s="78">
        <f t="shared" si="1"/>
        <v>87</v>
      </c>
      <c r="C90" s="80" t="s">
        <v>344</v>
      </c>
      <c r="D90" s="80" t="s">
        <v>364</v>
      </c>
      <c r="E90" s="80" t="s">
        <v>245</v>
      </c>
      <c r="F90" s="91" t="s">
        <v>395</v>
      </c>
      <c r="G90" s="91" t="s">
        <v>410</v>
      </c>
      <c r="H90" s="96" t="s">
        <v>71</v>
      </c>
      <c r="I90" s="66" t="s">
        <v>772</v>
      </c>
    </row>
    <row r="91" spans="2:9" ht="183.75" customHeight="1">
      <c r="B91" s="78">
        <f t="shared" si="1"/>
        <v>88</v>
      </c>
      <c r="C91" s="80" t="s">
        <v>344</v>
      </c>
      <c r="D91" s="80" t="s">
        <v>364</v>
      </c>
      <c r="E91" s="80" t="s">
        <v>246</v>
      </c>
      <c r="F91" s="91" t="s">
        <v>395</v>
      </c>
      <c r="G91" s="91" t="s">
        <v>410</v>
      </c>
      <c r="H91" s="96" t="s">
        <v>71</v>
      </c>
      <c r="I91" s="66" t="s">
        <v>681</v>
      </c>
    </row>
    <row r="92" spans="2:9" ht="247.5" customHeight="1">
      <c r="B92" s="78">
        <f t="shared" si="1"/>
        <v>89</v>
      </c>
      <c r="C92" s="80" t="s">
        <v>344</v>
      </c>
      <c r="D92" s="80" t="s">
        <v>364</v>
      </c>
      <c r="E92" s="80" t="s">
        <v>247</v>
      </c>
      <c r="F92" s="91" t="s">
        <v>395</v>
      </c>
      <c r="G92" s="91" t="s">
        <v>410</v>
      </c>
      <c r="H92" s="96" t="s">
        <v>71</v>
      </c>
      <c r="I92" s="66" t="s">
        <v>747</v>
      </c>
    </row>
    <row r="93" spans="2:9" ht="169.5" customHeight="1">
      <c r="B93" s="78">
        <f t="shared" si="1"/>
        <v>90</v>
      </c>
      <c r="C93" s="80" t="s">
        <v>344</v>
      </c>
      <c r="D93" s="80" t="s">
        <v>365</v>
      </c>
      <c r="E93" s="80" t="s">
        <v>248</v>
      </c>
      <c r="F93" s="91" t="s">
        <v>396</v>
      </c>
      <c r="G93" s="91" t="s">
        <v>410</v>
      </c>
      <c r="H93" s="96" t="s">
        <v>71</v>
      </c>
      <c r="I93" s="66" t="s">
        <v>682</v>
      </c>
    </row>
    <row r="94" spans="2:9" ht="196.5" customHeight="1">
      <c r="B94" s="78">
        <f t="shared" si="1"/>
        <v>91</v>
      </c>
      <c r="C94" s="80" t="s">
        <v>344</v>
      </c>
      <c r="D94" s="80" t="s">
        <v>365</v>
      </c>
      <c r="E94" s="80" t="s">
        <v>249</v>
      </c>
      <c r="F94" s="91" t="s">
        <v>396</v>
      </c>
      <c r="G94" s="91" t="s">
        <v>410</v>
      </c>
      <c r="H94" s="96" t="s">
        <v>71</v>
      </c>
      <c r="I94" s="66" t="s">
        <v>730</v>
      </c>
    </row>
    <row r="95" spans="2:9" ht="208.5" customHeight="1">
      <c r="B95" s="78">
        <f t="shared" si="1"/>
        <v>92</v>
      </c>
      <c r="C95" s="80" t="s">
        <v>344</v>
      </c>
      <c r="D95" s="80" t="s">
        <v>365</v>
      </c>
      <c r="E95" s="80" t="s">
        <v>250</v>
      </c>
      <c r="F95" s="91" t="s">
        <v>396</v>
      </c>
      <c r="G95" s="91" t="s">
        <v>410</v>
      </c>
      <c r="H95" s="96" t="s">
        <v>71</v>
      </c>
      <c r="I95" s="66" t="s">
        <v>731</v>
      </c>
    </row>
    <row r="96" spans="2:9" ht="130.5" customHeight="1">
      <c r="B96" s="78">
        <f t="shared" si="1"/>
        <v>93</v>
      </c>
      <c r="C96" s="80" t="s">
        <v>344</v>
      </c>
      <c r="D96" s="80" t="s">
        <v>365</v>
      </c>
      <c r="E96" s="80" t="s">
        <v>424</v>
      </c>
      <c r="F96" s="91" t="s">
        <v>396</v>
      </c>
      <c r="G96" s="91" t="s">
        <v>410</v>
      </c>
      <c r="H96" s="96" t="s">
        <v>71</v>
      </c>
      <c r="I96" s="66" t="s">
        <v>732</v>
      </c>
    </row>
    <row r="97" spans="2:9" ht="132.75" customHeight="1">
      <c r="B97" s="78">
        <f t="shared" si="1"/>
        <v>94</v>
      </c>
      <c r="C97" s="80" t="s">
        <v>344</v>
      </c>
      <c r="D97" s="80" t="s">
        <v>365</v>
      </c>
      <c r="E97" s="80" t="s">
        <v>426</v>
      </c>
      <c r="F97" s="91" t="s">
        <v>396</v>
      </c>
      <c r="G97" s="91" t="s">
        <v>410</v>
      </c>
      <c r="H97" s="96" t="s">
        <v>71</v>
      </c>
      <c r="I97" s="66" t="s">
        <v>733</v>
      </c>
    </row>
    <row r="98" spans="2:9" ht="132.75" customHeight="1">
      <c r="B98" s="78">
        <f t="shared" si="1"/>
        <v>95</v>
      </c>
      <c r="C98" s="80" t="s">
        <v>344</v>
      </c>
      <c r="D98" s="80" t="s">
        <v>365</v>
      </c>
      <c r="E98" s="80" t="s">
        <v>425</v>
      </c>
      <c r="F98" s="91" t="s">
        <v>396</v>
      </c>
      <c r="G98" s="91" t="s">
        <v>410</v>
      </c>
      <c r="H98" s="96" t="s">
        <v>71</v>
      </c>
      <c r="I98" s="66" t="s">
        <v>734</v>
      </c>
    </row>
    <row r="99" spans="2:9" ht="132" customHeight="1">
      <c r="B99" s="78">
        <f t="shared" si="1"/>
        <v>96</v>
      </c>
      <c r="C99" s="80" t="s">
        <v>344</v>
      </c>
      <c r="D99" s="80" t="s">
        <v>365</v>
      </c>
      <c r="E99" s="80" t="s">
        <v>427</v>
      </c>
      <c r="F99" s="91" t="s">
        <v>396</v>
      </c>
      <c r="G99" s="91" t="s">
        <v>410</v>
      </c>
      <c r="H99" s="96" t="s">
        <v>71</v>
      </c>
      <c r="I99" s="66" t="s">
        <v>735</v>
      </c>
    </row>
    <row r="100" spans="2:9" ht="118.5" customHeight="1">
      <c r="B100" s="78">
        <f t="shared" si="1"/>
        <v>97</v>
      </c>
      <c r="C100" s="80" t="s">
        <v>344</v>
      </c>
      <c r="D100" s="80" t="s">
        <v>365</v>
      </c>
      <c r="E100" s="80" t="s">
        <v>251</v>
      </c>
      <c r="F100" s="91" t="s">
        <v>396</v>
      </c>
      <c r="G100" s="91" t="s">
        <v>410</v>
      </c>
      <c r="H100" s="96" t="s">
        <v>71</v>
      </c>
      <c r="I100" s="66" t="s">
        <v>736</v>
      </c>
    </row>
    <row r="101" spans="2:9" ht="117.75" customHeight="1">
      <c r="B101" s="78">
        <f t="shared" si="1"/>
        <v>98</v>
      </c>
      <c r="C101" s="80" t="s">
        <v>344</v>
      </c>
      <c r="D101" s="80" t="s">
        <v>365</v>
      </c>
      <c r="E101" s="80" t="s">
        <v>252</v>
      </c>
      <c r="F101" s="91" t="s">
        <v>396</v>
      </c>
      <c r="G101" s="91" t="s">
        <v>410</v>
      </c>
      <c r="H101" s="96" t="s">
        <v>71</v>
      </c>
      <c r="I101" s="66" t="s">
        <v>737</v>
      </c>
    </row>
    <row r="102" spans="2:9" ht="144.75" customHeight="1">
      <c r="B102" s="78">
        <f t="shared" si="1"/>
        <v>99</v>
      </c>
      <c r="C102" s="80" t="s">
        <v>344</v>
      </c>
      <c r="D102" s="80" t="s">
        <v>365</v>
      </c>
      <c r="E102" s="80" t="s">
        <v>729</v>
      </c>
      <c r="F102" s="91" t="s">
        <v>396</v>
      </c>
      <c r="G102" s="91" t="s">
        <v>410</v>
      </c>
      <c r="H102" s="96" t="s">
        <v>71</v>
      </c>
      <c r="I102" s="66" t="s">
        <v>683</v>
      </c>
    </row>
    <row r="103" spans="2:9" ht="168.75" customHeight="1">
      <c r="B103" s="78">
        <f t="shared" si="1"/>
        <v>100</v>
      </c>
      <c r="C103" s="80" t="s">
        <v>344</v>
      </c>
      <c r="D103" s="80" t="s">
        <v>365</v>
      </c>
      <c r="E103" s="80" t="s">
        <v>253</v>
      </c>
      <c r="F103" s="91" t="s">
        <v>397</v>
      </c>
      <c r="G103" s="91" t="s">
        <v>410</v>
      </c>
      <c r="H103" s="96" t="s">
        <v>71</v>
      </c>
      <c r="I103" s="66" t="s">
        <v>684</v>
      </c>
    </row>
    <row r="104" spans="2:9" ht="194.25" customHeight="1">
      <c r="B104" s="78">
        <f t="shared" si="1"/>
        <v>101</v>
      </c>
      <c r="C104" s="80" t="s">
        <v>344</v>
      </c>
      <c r="D104" s="80" t="s">
        <v>365</v>
      </c>
      <c r="E104" s="80" t="s">
        <v>254</v>
      </c>
      <c r="F104" s="91" t="s">
        <v>397</v>
      </c>
      <c r="G104" s="91" t="s">
        <v>410</v>
      </c>
      <c r="H104" s="96" t="s">
        <v>71</v>
      </c>
      <c r="I104" s="66" t="s">
        <v>738</v>
      </c>
    </row>
    <row r="105" spans="2:9" ht="195" customHeight="1">
      <c r="B105" s="78">
        <f t="shared" si="1"/>
        <v>102</v>
      </c>
      <c r="C105" s="80" t="s">
        <v>344</v>
      </c>
      <c r="D105" s="80" t="s">
        <v>365</v>
      </c>
      <c r="E105" s="80" t="s">
        <v>255</v>
      </c>
      <c r="F105" s="91" t="s">
        <v>397</v>
      </c>
      <c r="G105" s="91" t="s">
        <v>410</v>
      </c>
      <c r="H105" s="96" t="s">
        <v>71</v>
      </c>
      <c r="I105" s="66" t="s">
        <v>739</v>
      </c>
    </row>
    <row r="106" spans="2:9" ht="117" customHeight="1">
      <c r="B106" s="78">
        <f t="shared" si="1"/>
        <v>103</v>
      </c>
      <c r="C106" s="80" t="s">
        <v>344</v>
      </c>
      <c r="D106" s="80" t="s">
        <v>365</v>
      </c>
      <c r="E106" s="80" t="s">
        <v>428</v>
      </c>
      <c r="F106" s="91" t="s">
        <v>397</v>
      </c>
      <c r="G106" s="91" t="s">
        <v>410</v>
      </c>
      <c r="H106" s="96" t="s">
        <v>71</v>
      </c>
      <c r="I106" s="66" t="s">
        <v>740</v>
      </c>
    </row>
    <row r="107" spans="2:9" ht="131.25" customHeight="1">
      <c r="B107" s="78">
        <f t="shared" si="1"/>
        <v>104</v>
      </c>
      <c r="C107" s="80" t="s">
        <v>344</v>
      </c>
      <c r="D107" s="80" t="s">
        <v>365</v>
      </c>
      <c r="E107" s="80" t="s">
        <v>429</v>
      </c>
      <c r="F107" s="91" t="s">
        <v>397</v>
      </c>
      <c r="G107" s="91" t="s">
        <v>410</v>
      </c>
      <c r="H107" s="96" t="s">
        <v>71</v>
      </c>
      <c r="I107" s="66" t="s">
        <v>741</v>
      </c>
    </row>
    <row r="108" spans="2:9" ht="134.25" customHeight="1">
      <c r="B108" s="78">
        <f t="shared" si="1"/>
        <v>105</v>
      </c>
      <c r="C108" s="80" t="s">
        <v>344</v>
      </c>
      <c r="D108" s="80" t="s">
        <v>365</v>
      </c>
      <c r="E108" s="80" t="s">
        <v>431</v>
      </c>
      <c r="F108" s="91" t="s">
        <v>397</v>
      </c>
      <c r="G108" s="91" t="s">
        <v>410</v>
      </c>
      <c r="H108" s="96" t="s">
        <v>71</v>
      </c>
      <c r="I108" s="66" t="s">
        <v>742</v>
      </c>
    </row>
    <row r="109" spans="2:9" ht="144" customHeight="1">
      <c r="B109" s="78">
        <f t="shared" si="1"/>
        <v>106</v>
      </c>
      <c r="C109" s="80" t="s">
        <v>344</v>
      </c>
      <c r="D109" s="80" t="s">
        <v>365</v>
      </c>
      <c r="E109" s="80" t="s">
        <v>430</v>
      </c>
      <c r="F109" s="91" t="s">
        <v>397</v>
      </c>
      <c r="G109" s="91" t="s">
        <v>410</v>
      </c>
      <c r="H109" s="96" t="s">
        <v>71</v>
      </c>
      <c r="I109" s="66" t="s">
        <v>735</v>
      </c>
    </row>
    <row r="110" spans="2:9" ht="123" customHeight="1">
      <c r="B110" s="78">
        <f t="shared" si="1"/>
        <v>107</v>
      </c>
      <c r="C110" s="80" t="s">
        <v>344</v>
      </c>
      <c r="D110" s="80" t="s">
        <v>365</v>
      </c>
      <c r="E110" s="80" t="s">
        <v>256</v>
      </c>
      <c r="F110" s="94" t="s">
        <v>397</v>
      </c>
      <c r="G110" s="91" t="s">
        <v>410</v>
      </c>
      <c r="H110" s="96" t="s">
        <v>71</v>
      </c>
      <c r="I110" s="66" t="s">
        <v>743</v>
      </c>
    </row>
    <row r="111" spans="2:9" ht="129" customHeight="1">
      <c r="B111" s="78">
        <f t="shared" si="1"/>
        <v>108</v>
      </c>
      <c r="C111" s="80" t="s">
        <v>344</v>
      </c>
      <c r="D111" s="80" t="s">
        <v>365</v>
      </c>
      <c r="E111" s="80" t="s">
        <v>257</v>
      </c>
      <c r="F111" s="91" t="s">
        <v>397</v>
      </c>
      <c r="G111" s="91" t="s">
        <v>410</v>
      </c>
      <c r="H111" s="96" t="s">
        <v>71</v>
      </c>
      <c r="I111" s="66" t="s">
        <v>744</v>
      </c>
    </row>
    <row r="112" spans="2:9" ht="168.75" customHeight="1">
      <c r="B112" s="78">
        <f t="shared" si="1"/>
        <v>109</v>
      </c>
      <c r="C112" s="80" t="s">
        <v>344</v>
      </c>
      <c r="D112" s="80" t="s">
        <v>366</v>
      </c>
      <c r="E112" s="80" t="s">
        <v>543</v>
      </c>
      <c r="F112" s="91" t="s">
        <v>379</v>
      </c>
      <c r="G112" s="91" t="s">
        <v>410</v>
      </c>
      <c r="H112" s="96" t="s">
        <v>71</v>
      </c>
      <c r="I112" s="66" t="s">
        <v>685</v>
      </c>
    </row>
    <row r="113" spans="2:9" ht="183" customHeight="1">
      <c r="B113" s="78">
        <f t="shared" si="1"/>
        <v>110</v>
      </c>
      <c r="C113" s="80" t="s">
        <v>344</v>
      </c>
      <c r="D113" s="80" t="s">
        <v>366</v>
      </c>
      <c r="E113" s="80" t="s">
        <v>432</v>
      </c>
      <c r="F113" s="91" t="s">
        <v>379</v>
      </c>
      <c r="G113" s="91" t="s">
        <v>410</v>
      </c>
      <c r="H113" s="96" t="s">
        <v>71</v>
      </c>
      <c r="I113" s="66" t="s">
        <v>753</v>
      </c>
    </row>
    <row r="114" spans="2:9" ht="169.5" customHeight="1">
      <c r="B114" s="78">
        <f t="shared" si="1"/>
        <v>111</v>
      </c>
      <c r="C114" s="80" t="s">
        <v>344</v>
      </c>
      <c r="D114" s="80" t="s">
        <v>366</v>
      </c>
      <c r="E114" s="80" t="s">
        <v>433</v>
      </c>
      <c r="F114" s="91" t="s">
        <v>379</v>
      </c>
      <c r="G114" s="91" t="s">
        <v>410</v>
      </c>
      <c r="H114" s="96" t="s">
        <v>71</v>
      </c>
      <c r="I114" s="66" t="s">
        <v>754</v>
      </c>
    </row>
    <row r="115" spans="2:9" ht="169.5" customHeight="1">
      <c r="B115" s="78">
        <f t="shared" si="1"/>
        <v>112</v>
      </c>
      <c r="C115" s="80" t="s">
        <v>344</v>
      </c>
      <c r="D115" s="80" t="s">
        <v>366</v>
      </c>
      <c r="E115" s="80" t="s">
        <v>544</v>
      </c>
      <c r="F115" s="91" t="s">
        <v>378</v>
      </c>
      <c r="G115" s="91" t="s">
        <v>410</v>
      </c>
      <c r="H115" s="96" t="s">
        <v>71</v>
      </c>
      <c r="I115" s="66" t="s">
        <v>686</v>
      </c>
    </row>
    <row r="116" spans="2:9" ht="181.5" customHeight="1">
      <c r="B116" s="78">
        <f t="shared" si="1"/>
        <v>113</v>
      </c>
      <c r="C116" s="80" t="s">
        <v>344</v>
      </c>
      <c r="D116" s="80" t="s">
        <v>366</v>
      </c>
      <c r="E116" s="80" t="s">
        <v>434</v>
      </c>
      <c r="F116" s="91" t="s">
        <v>378</v>
      </c>
      <c r="G116" s="91" t="s">
        <v>410</v>
      </c>
      <c r="H116" s="96" t="s">
        <v>71</v>
      </c>
      <c r="I116" s="66" t="s">
        <v>755</v>
      </c>
    </row>
    <row r="117" spans="2:9" ht="174" customHeight="1">
      <c r="B117" s="78">
        <f t="shared" si="1"/>
        <v>114</v>
      </c>
      <c r="C117" s="80" t="s">
        <v>344</v>
      </c>
      <c r="D117" s="80" t="s">
        <v>366</v>
      </c>
      <c r="E117" s="80" t="s">
        <v>435</v>
      </c>
      <c r="F117" s="91" t="s">
        <v>378</v>
      </c>
      <c r="G117" s="91" t="s">
        <v>410</v>
      </c>
      <c r="H117" s="96" t="s">
        <v>71</v>
      </c>
      <c r="I117" s="66" t="s">
        <v>756</v>
      </c>
    </row>
    <row r="118" spans="2:9" ht="169.5" customHeight="1">
      <c r="B118" s="78">
        <f t="shared" si="1"/>
        <v>115</v>
      </c>
      <c r="C118" s="80" t="s">
        <v>344</v>
      </c>
      <c r="D118" s="80" t="s">
        <v>366</v>
      </c>
      <c r="E118" s="80" t="s">
        <v>545</v>
      </c>
      <c r="F118" s="91" t="s">
        <v>546</v>
      </c>
      <c r="G118" s="91" t="s">
        <v>410</v>
      </c>
      <c r="H118" s="96" t="s">
        <v>71</v>
      </c>
      <c r="I118" s="66" t="s">
        <v>687</v>
      </c>
    </row>
    <row r="119" spans="2:9" ht="238.5" customHeight="1">
      <c r="B119" s="78">
        <f t="shared" si="1"/>
        <v>116</v>
      </c>
      <c r="C119" s="80" t="s">
        <v>344</v>
      </c>
      <c r="D119" s="80" t="s">
        <v>366</v>
      </c>
      <c r="E119" s="80" t="s">
        <v>538</v>
      </c>
      <c r="F119" s="91" t="s">
        <v>546</v>
      </c>
      <c r="G119" s="91" t="s">
        <v>410</v>
      </c>
      <c r="H119" s="96" t="s">
        <v>71</v>
      </c>
      <c r="I119" s="66" t="s">
        <v>757</v>
      </c>
    </row>
    <row r="120" spans="2:9" ht="162" customHeight="1">
      <c r="B120" s="78">
        <f t="shared" si="1"/>
        <v>117</v>
      </c>
      <c r="C120" s="80" t="s">
        <v>344</v>
      </c>
      <c r="D120" s="80" t="s">
        <v>366</v>
      </c>
      <c r="E120" s="80" t="s">
        <v>539</v>
      </c>
      <c r="F120" s="91" t="s">
        <v>546</v>
      </c>
      <c r="G120" s="91" t="s">
        <v>410</v>
      </c>
      <c r="H120" s="96" t="s">
        <v>71</v>
      </c>
      <c r="I120" s="66" t="s">
        <v>758</v>
      </c>
    </row>
    <row r="121" spans="2:9" ht="246.75" customHeight="1">
      <c r="B121" s="78">
        <f t="shared" si="1"/>
        <v>118</v>
      </c>
      <c r="C121" s="80" t="s">
        <v>344</v>
      </c>
      <c r="D121" s="80" t="s">
        <v>366</v>
      </c>
      <c r="E121" s="80" t="s">
        <v>540</v>
      </c>
      <c r="F121" s="91" t="s">
        <v>546</v>
      </c>
      <c r="G121" s="91" t="s">
        <v>410</v>
      </c>
      <c r="H121" s="96" t="s">
        <v>71</v>
      </c>
      <c r="I121" s="66" t="s">
        <v>759</v>
      </c>
    </row>
    <row r="122" spans="2:9" ht="162" customHeight="1">
      <c r="B122" s="78">
        <f t="shared" si="1"/>
        <v>119</v>
      </c>
      <c r="C122" s="80" t="s">
        <v>344</v>
      </c>
      <c r="D122" s="80" t="s">
        <v>366</v>
      </c>
      <c r="E122" s="80" t="s">
        <v>541</v>
      </c>
      <c r="F122" s="91" t="s">
        <v>547</v>
      </c>
      <c r="G122" s="91" t="s">
        <v>410</v>
      </c>
      <c r="H122" s="96" t="s">
        <v>71</v>
      </c>
      <c r="I122" s="66" t="s">
        <v>760</v>
      </c>
    </row>
    <row r="123" spans="2:9" ht="169.5" customHeight="1">
      <c r="B123" s="78">
        <f t="shared" si="1"/>
        <v>120</v>
      </c>
      <c r="C123" s="80" t="s">
        <v>344</v>
      </c>
      <c r="D123" s="80" t="s">
        <v>367</v>
      </c>
      <c r="E123" s="80" t="s">
        <v>727</v>
      </c>
      <c r="F123" s="91" t="s">
        <v>383</v>
      </c>
      <c r="G123" s="91" t="s">
        <v>410</v>
      </c>
      <c r="H123" s="96" t="s">
        <v>71</v>
      </c>
      <c r="I123" s="66" t="s">
        <v>688</v>
      </c>
    </row>
    <row r="124" spans="2:9" ht="220.5" customHeight="1">
      <c r="B124" s="78">
        <f t="shared" si="1"/>
        <v>121</v>
      </c>
      <c r="C124" s="80" t="s">
        <v>344</v>
      </c>
      <c r="D124" s="80" t="s">
        <v>367</v>
      </c>
      <c r="E124" s="80" t="s">
        <v>444</v>
      </c>
      <c r="F124" s="91" t="s">
        <v>383</v>
      </c>
      <c r="G124" s="91" t="s">
        <v>410</v>
      </c>
      <c r="H124" s="96" t="s">
        <v>71</v>
      </c>
      <c r="I124" s="66" t="s">
        <v>689</v>
      </c>
    </row>
    <row r="125" spans="2:9" ht="160.5" customHeight="1">
      <c r="B125" s="78">
        <f t="shared" si="1"/>
        <v>122</v>
      </c>
      <c r="C125" s="80" t="s">
        <v>344</v>
      </c>
      <c r="D125" s="80" t="s">
        <v>367</v>
      </c>
      <c r="E125" s="80" t="s">
        <v>445</v>
      </c>
      <c r="F125" s="91" t="s">
        <v>383</v>
      </c>
      <c r="G125" s="91" t="s">
        <v>410</v>
      </c>
      <c r="H125" s="96" t="s">
        <v>71</v>
      </c>
      <c r="I125" s="66" t="s">
        <v>690</v>
      </c>
    </row>
    <row r="126" spans="2:9" ht="171" customHeight="1">
      <c r="B126" s="78">
        <f t="shared" si="1"/>
        <v>123</v>
      </c>
      <c r="C126" s="85" t="s">
        <v>343</v>
      </c>
      <c r="D126" s="85" t="s">
        <v>369</v>
      </c>
      <c r="E126" s="85" t="s">
        <v>258</v>
      </c>
      <c r="F126" s="93" t="s">
        <v>385</v>
      </c>
      <c r="G126" s="99" t="s">
        <v>410</v>
      </c>
      <c r="H126" s="95" t="s">
        <v>71</v>
      </c>
      <c r="I126" s="67" t="s">
        <v>691</v>
      </c>
    </row>
    <row r="127" spans="2:9" ht="218.25" customHeight="1">
      <c r="B127" s="78">
        <f t="shared" si="1"/>
        <v>124</v>
      </c>
      <c r="C127" s="85" t="s">
        <v>343</v>
      </c>
      <c r="D127" s="85" t="s">
        <v>369</v>
      </c>
      <c r="E127" s="85" t="s">
        <v>259</v>
      </c>
      <c r="F127" s="93" t="s">
        <v>764</v>
      </c>
      <c r="G127" s="99" t="s">
        <v>410</v>
      </c>
      <c r="H127" s="95" t="s">
        <v>71</v>
      </c>
      <c r="I127" s="67" t="s">
        <v>728</v>
      </c>
    </row>
    <row r="128" spans="2:9" ht="187.5" customHeight="1">
      <c r="B128" s="78">
        <f t="shared" si="1"/>
        <v>125</v>
      </c>
      <c r="C128" s="85" t="s">
        <v>343</v>
      </c>
      <c r="D128" s="85" t="s">
        <v>369</v>
      </c>
      <c r="E128" s="85" t="s">
        <v>260</v>
      </c>
      <c r="F128" s="93" t="s">
        <v>764</v>
      </c>
      <c r="G128" s="99" t="s">
        <v>410</v>
      </c>
      <c r="H128" s="95" t="s">
        <v>71</v>
      </c>
      <c r="I128" s="67" t="s">
        <v>761</v>
      </c>
    </row>
    <row r="129" spans="2:9" ht="118.5" customHeight="1">
      <c r="B129" s="78">
        <f t="shared" si="1"/>
        <v>126</v>
      </c>
      <c r="C129" s="85" t="s">
        <v>343</v>
      </c>
      <c r="D129" s="85" t="s">
        <v>369</v>
      </c>
      <c r="E129" s="85" t="s">
        <v>261</v>
      </c>
      <c r="F129" s="93" t="s">
        <v>764</v>
      </c>
      <c r="G129" s="99" t="s">
        <v>410</v>
      </c>
      <c r="H129" s="95" t="s">
        <v>71</v>
      </c>
      <c r="I129" s="67" t="s">
        <v>692</v>
      </c>
    </row>
    <row r="130" spans="2:9" ht="135" customHeight="1">
      <c r="B130" s="78">
        <f t="shared" si="1"/>
        <v>127</v>
      </c>
      <c r="C130" s="85" t="s">
        <v>343</v>
      </c>
      <c r="D130" s="85" t="s">
        <v>369</v>
      </c>
      <c r="E130" s="85" t="s">
        <v>262</v>
      </c>
      <c r="F130" s="93" t="s">
        <v>764</v>
      </c>
      <c r="G130" s="99" t="s">
        <v>410</v>
      </c>
      <c r="H130" s="95" t="s">
        <v>71</v>
      </c>
      <c r="I130" s="67" t="s">
        <v>693</v>
      </c>
    </row>
    <row r="131" spans="2:9" ht="118.5" customHeight="1">
      <c r="B131" s="78">
        <f t="shared" si="1"/>
        <v>128</v>
      </c>
      <c r="C131" s="85" t="s">
        <v>343</v>
      </c>
      <c r="D131" s="85" t="s">
        <v>369</v>
      </c>
      <c r="E131" s="85" t="s">
        <v>532</v>
      </c>
      <c r="F131" s="93" t="s">
        <v>764</v>
      </c>
      <c r="G131" s="99" t="s">
        <v>410</v>
      </c>
      <c r="H131" s="95" t="s">
        <v>71</v>
      </c>
      <c r="I131" s="67" t="s">
        <v>694</v>
      </c>
    </row>
    <row r="132" spans="2:9" ht="135.75" customHeight="1">
      <c r="B132" s="78">
        <f t="shared" si="1"/>
        <v>129</v>
      </c>
      <c r="C132" s="85" t="s">
        <v>343</v>
      </c>
      <c r="D132" s="85" t="s">
        <v>369</v>
      </c>
      <c r="E132" s="85" t="s">
        <v>599</v>
      </c>
      <c r="F132" s="93" t="s">
        <v>764</v>
      </c>
      <c r="G132" s="99" t="s">
        <v>410</v>
      </c>
      <c r="H132" s="95" t="s">
        <v>71</v>
      </c>
      <c r="I132" s="67" t="s">
        <v>695</v>
      </c>
    </row>
    <row r="133" spans="2:9" ht="147" customHeight="1">
      <c r="B133" s="78">
        <f t="shared" si="1"/>
        <v>130</v>
      </c>
      <c r="C133" s="85" t="s">
        <v>343</v>
      </c>
      <c r="D133" s="85" t="s">
        <v>369</v>
      </c>
      <c r="E133" s="85" t="s">
        <v>263</v>
      </c>
      <c r="F133" s="93" t="s">
        <v>764</v>
      </c>
      <c r="G133" s="99" t="s">
        <v>410</v>
      </c>
      <c r="H133" s="95" t="s">
        <v>71</v>
      </c>
      <c r="I133" s="67" t="s">
        <v>696</v>
      </c>
    </row>
    <row r="134" spans="2:9" ht="144" customHeight="1">
      <c r="B134" s="78">
        <f aca="true" t="shared" si="2" ref="B134:B177">B133+1</f>
        <v>131</v>
      </c>
      <c r="C134" s="85" t="s">
        <v>343</v>
      </c>
      <c r="D134" s="85" t="s">
        <v>369</v>
      </c>
      <c r="E134" s="85" t="s">
        <v>265</v>
      </c>
      <c r="F134" s="93" t="s">
        <v>764</v>
      </c>
      <c r="G134" s="99" t="s">
        <v>410</v>
      </c>
      <c r="H134" s="95" t="s">
        <v>71</v>
      </c>
      <c r="I134" s="67" t="s">
        <v>450</v>
      </c>
    </row>
    <row r="135" spans="2:9" ht="144.75" customHeight="1">
      <c r="B135" s="78">
        <f t="shared" si="2"/>
        <v>132</v>
      </c>
      <c r="C135" s="85" t="s">
        <v>343</v>
      </c>
      <c r="D135" s="85" t="s">
        <v>369</v>
      </c>
      <c r="E135" s="85" t="s">
        <v>264</v>
      </c>
      <c r="F135" s="93" t="s">
        <v>764</v>
      </c>
      <c r="G135" s="99" t="s">
        <v>410</v>
      </c>
      <c r="H135" s="95" t="s">
        <v>71</v>
      </c>
      <c r="I135" s="67" t="s">
        <v>697</v>
      </c>
    </row>
    <row r="136" spans="2:9" ht="142.5" customHeight="1">
      <c r="B136" s="78">
        <f t="shared" si="2"/>
        <v>133</v>
      </c>
      <c r="C136" s="85" t="s">
        <v>343</v>
      </c>
      <c r="D136" s="85" t="s">
        <v>369</v>
      </c>
      <c r="E136" s="85" t="s">
        <v>266</v>
      </c>
      <c r="F136" s="93" t="s">
        <v>764</v>
      </c>
      <c r="G136" s="99" t="s">
        <v>410</v>
      </c>
      <c r="H136" s="95" t="s">
        <v>71</v>
      </c>
      <c r="I136" s="67" t="s">
        <v>449</v>
      </c>
    </row>
    <row r="137" spans="2:9" ht="142.5" customHeight="1">
      <c r="B137" s="78">
        <f t="shared" si="2"/>
        <v>134</v>
      </c>
      <c r="C137" s="85" t="s">
        <v>343</v>
      </c>
      <c r="D137" s="85" t="s">
        <v>369</v>
      </c>
      <c r="E137" s="85" t="s">
        <v>267</v>
      </c>
      <c r="F137" s="93" t="s">
        <v>764</v>
      </c>
      <c r="G137" s="99" t="s">
        <v>410</v>
      </c>
      <c r="H137" s="95" t="s">
        <v>71</v>
      </c>
      <c r="I137" s="67" t="s">
        <v>698</v>
      </c>
    </row>
    <row r="138" spans="2:9" ht="147" customHeight="1">
      <c r="B138" s="78">
        <f t="shared" si="2"/>
        <v>135</v>
      </c>
      <c r="C138" s="85" t="s">
        <v>343</v>
      </c>
      <c r="D138" s="85" t="s">
        <v>369</v>
      </c>
      <c r="E138" s="85" t="s">
        <v>268</v>
      </c>
      <c r="F138" s="93" t="s">
        <v>764</v>
      </c>
      <c r="G138" s="99" t="s">
        <v>410</v>
      </c>
      <c r="H138" s="95" t="s">
        <v>71</v>
      </c>
      <c r="I138" s="67" t="s">
        <v>448</v>
      </c>
    </row>
    <row r="139" spans="2:9" ht="169.5" customHeight="1">
      <c r="B139" s="78">
        <f t="shared" si="2"/>
        <v>136</v>
      </c>
      <c r="C139" s="85" t="s">
        <v>343</v>
      </c>
      <c r="D139" s="85" t="s">
        <v>370</v>
      </c>
      <c r="E139" s="85" t="s">
        <v>269</v>
      </c>
      <c r="F139" s="93" t="s">
        <v>765</v>
      </c>
      <c r="G139" s="99" t="s">
        <v>410</v>
      </c>
      <c r="H139" s="95" t="s">
        <v>71</v>
      </c>
      <c r="I139" s="67" t="s">
        <v>699</v>
      </c>
    </row>
    <row r="140" spans="2:9" ht="180.75" customHeight="1">
      <c r="B140" s="78">
        <f t="shared" si="2"/>
        <v>137</v>
      </c>
      <c r="C140" s="85" t="s">
        <v>343</v>
      </c>
      <c r="D140" s="85" t="s">
        <v>370</v>
      </c>
      <c r="E140" s="85" t="s">
        <v>270</v>
      </c>
      <c r="F140" s="93" t="s">
        <v>765</v>
      </c>
      <c r="G140" s="99" t="s">
        <v>410</v>
      </c>
      <c r="H140" s="95" t="s">
        <v>71</v>
      </c>
      <c r="I140" s="67" t="s">
        <v>700</v>
      </c>
    </row>
    <row r="141" spans="2:9" ht="169.5" customHeight="1">
      <c r="B141" s="78">
        <f t="shared" si="2"/>
        <v>138</v>
      </c>
      <c r="C141" s="85" t="s">
        <v>343</v>
      </c>
      <c r="D141" s="85" t="s">
        <v>370</v>
      </c>
      <c r="E141" s="85" t="s">
        <v>271</v>
      </c>
      <c r="F141" s="93" t="s">
        <v>765</v>
      </c>
      <c r="G141" s="99" t="s">
        <v>410</v>
      </c>
      <c r="H141" s="95" t="s">
        <v>71</v>
      </c>
      <c r="I141" s="67" t="s">
        <v>719</v>
      </c>
    </row>
    <row r="142" spans="2:9" ht="144" customHeight="1">
      <c r="B142" s="78">
        <f t="shared" si="2"/>
        <v>139</v>
      </c>
      <c r="C142" s="85" t="s">
        <v>343</v>
      </c>
      <c r="D142" s="85" t="s">
        <v>370</v>
      </c>
      <c r="E142" s="85" t="s">
        <v>272</v>
      </c>
      <c r="F142" s="93" t="s">
        <v>765</v>
      </c>
      <c r="G142" s="99" t="s">
        <v>410</v>
      </c>
      <c r="H142" s="95" t="s">
        <v>71</v>
      </c>
      <c r="I142" s="67" t="s">
        <v>718</v>
      </c>
    </row>
    <row r="143" spans="2:9" ht="169.5" customHeight="1">
      <c r="B143" s="78">
        <f t="shared" si="2"/>
        <v>140</v>
      </c>
      <c r="C143" s="85" t="s">
        <v>343</v>
      </c>
      <c r="D143" s="85" t="s">
        <v>371</v>
      </c>
      <c r="E143" s="85" t="s">
        <v>273</v>
      </c>
      <c r="F143" s="93" t="s">
        <v>766</v>
      </c>
      <c r="G143" s="99" t="s">
        <v>410</v>
      </c>
      <c r="H143" s="95" t="s">
        <v>71</v>
      </c>
      <c r="I143" s="67" t="s">
        <v>701</v>
      </c>
    </row>
    <row r="144" spans="2:9" ht="183.75" customHeight="1">
      <c r="B144" s="78">
        <f t="shared" si="2"/>
        <v>141</v>
      </c>
      <c r="C144" s="85" t="s">
        <v>343</v>
      </c>
      <c r="D144" s="85" t="s">
        <v>371</v>
      </c>
      <c r="E144" s="85" t="s">
        <v>274</v>
      </c>
      <c r="F144" s="93" t="s">
        <v>766</v>
      </c>
      <c r="G144" s="99" t="s">
        <v>410</v>
      </c>
      <c r="H144" s="95" t="s">
        <v>71</v>
      </c>
      <c r="I144" s="67" t="s">
        <v>720</v>
      </c>
    </row>
    <row r="145" spans="2:9" ht="156.75" customHeight="1">
      <c r="B145" s="78">
        <f t="shared" si="2"/>
        <v>142</v>
      </c>
      <c r="C145" s="85" t="s">
        <v>343</v>
      </c>
      <c r="D145" s="85" t="s">
        <v>371</v>
      </c>
      <c r="E145" s="85" t="s">
        <v>275</v>
      </c>
      <c r="F145" s="93" t="s">
        <v>766</v>
      </c>
      <c r="G145" s="99" t="s">
        <v>410</v>
      </c>
      <c r="H145" s="95" t="s">
        <v>71</v>
      </c>
      <c r="I145" s="67" t="s">
        <v>721</v>
      </c>
    </row>
    <row r="146" spans="2:9" ht="171.75" customHeight="1">
      <c r="B146" s="78">
        <f t="shared" si="2"/>
        <v>143</v>
      </c>
      <c r="C146" s="85" t="s">
        <v>343</v>
      </c>
      <c r="D146" s="85" t="s">
        <v>372</v>
      </c>
      <c r="E146" s="85" t="s">
        <v>276</v>
      </c>
      <c r="F146" s="93" t="s">
        <v>766</v>
      </c>
      <c r="G146" s="99" t="s">
        <v>410</v>
      </c>
      <c r="H146" s="95" t="s">
        <v>71</v>
      </c>
      <c r="I146" s="67" t="s">
        <v>702</v>
      </c>
    </row>
    <row r="147" spans="2:9" ht="183" customHeight="1">
      <c r="B147" s="78">
        <f t="shared" si="2"/>
        <v>144</v>
      </c>
      <c r="C147" s="85" t="s">
        <v>343</v>
      </c>
      <c r="D147" s="85" t="s">
        <v>372</v>
      </c>
      <c r="E147" s="85" t="s">
        <v>277</v>
      </c>
      <c r="F147" s="93" t="s">
        <v>766</v>
      </c>
      <c r="G147" s="99" t="s">
        <v>410</v>
      </c>
      <c r="H147" s="95" t="s">
        <v>71</v>
      </c>
      <c r="I147" s="67" t="s">
        <v>722</v>
      </c>
    </row>
    <row r="148" spans="2:9" ht="156.75" customHeight="1">
      <c r="B148" s="78">
        <f t="shared" si="2"/>
        <v>145</v>
      </c>
      <c r="C148" s="85" t="s">
        <v>343</v>
      </c>
      <c r="D148" s="85" t="s">
        <v>372</v>
      </c>
      <c r="E148" s="85" t="s">
        <v>278</v>
      </c>
      <c r="F148" s="93" t="s">
        <v>766</v>
      </c>
      <c r="G148" s="99" t="s">
        <v>410</v>
      </c>
      <c r="H148" s="95" t="s">
        <v>71</v>
      </c>
      <c r="I148" s="67" t="s">
        <v>723</v>
      </c>
    </row>
    <row r="149" spans="2:9" ht="173.25" customHeight="1">
      <c r="B149" s="78">
        <f t="shared" si="2"/>
        <v>146</v>
      </c>
      <c r="C149" s="85" t="s">
        <v>343</v>
      </c>
      <c r="D149" s="85" t="s">
        <v>373</v>
      </c>
      <c r="E149" s="85" t="s">
        <v>279</v>
      </c>
      <c r="F149" s="93" t="s">
        <v>767</v>
      </c>
      <c r="G149" s="99" t="s">
        <v>410</v>
      </c>
      <c r="H149" s="95" t="s">
        <v>71</v>
      </c>
      <c r="I149" s="67" t="s">
        <v>451</v>
      </c>
    </row>
    <row r="150" spans="2:9" ht="171" customHeight="1">
      <c r="B150" s="78">
        <f t="shared" si="2"/>
        <v>147</v>
      </c>
      <c r="C150" s="85" t="s">
        <v>343</v>
      </c>
      <c r="D150" s="85" t="s">
        <v>373</v>
      </c>
      <c r="E150" s="85" t="s">
        <v>280</v>
      </c>
      <c r="F150" s="93" t="s">
        <v>767</v>
      </c>
      <c r="G150" s="99" t="s">
        <v>410</v>
      </c>
      <c r="H150" s="95" t="s">
        <v>71</v>
      </c>
      <c r="I150" s="67" t="s">
        <v>724</v>
      </c>
    </row>
    <row r="151" spans="2:9" ht="147" customHeight="1">
      <c r="B151" s="78">
        <f t="shared" si="2"/>
        <v>148</v>
      </c>
      <c r="C151" s="85" t="s">
        <v>343</v>
      </c>
      <c r="D151" s="85" t="s">
        <v>373</v>
      </c>
      <c r="E151" s="85" t="s">
        <v>281</v>
      </c>
      <c r="F151" s="93" t="s">
        <v>767</v>
      </c>
      <c r="G151" s="99" t="s">
        <v>410</v>
      </c>
      <c r="H151" s="95" t="s">
        <v>71</v>
      </c>
      <c r="I151" s="67" t="s">
        <v>725</v>
      </c>
    </row>
    <row r="152" spans="2:9" ht="170.25" customHeight="1">
      <c r="B152" s="78">
        <f t="shared" si="2"/>
        <v>149</v>
      </c>
      <c r="C152" s="85" t="s">
        <v>343</v>
      </c>
      <c r="D152" s="85" t="s">
        <v>374</v>
      </c>
      <c r="E152" s="85" t="s">
        <v>283</v>
      </c>
      <c r="F152" s="93" t="s">
        <v>768</v>
      </c>
      <c r="G152" s="99" t="s">
        <v>410</v>
      </c>
      <c r="H152" s="95" t="s">
        <v>71</v>
      </c>
      <c r="I152" s="67" t="s">
        <v>703</v>
      </c>
    </row>
    <row r="153" spans="2:9" ht="254.25" customHeight="1">
      <c r="B153" s="78">
        <f t="shared" si="2"/>
        <v>150</v>
      </c>
      <c r="C153" s="85" t="s">
        <v>343</v>
      </c>
      <c r="D153" s="85" t="s">
        <v>374</v>
      </c>
      <c r="E153" s="85" t="s">
        <v>284</v>
      </c>
      <c r="F153" s="93" t="s">
        <v>768</v>
      </c>
      <c r="G153" s="99" t="s">
        <v>410</v>
      </c>
      <c r="H153" s="95" t="s">
        <v>71</v>
      </c>
      <c r="I153" s="67" t="s">
        <v>704</v>
      </c>
    </row>
    <row r="154" spans="2:9" ht="121.5" customHeight="1">
      <c r="B154" s="78">
        <f t="shared" si="2"/>
        <v>151</v>
      </c>
      <c r="C154" s="85" t="s">
        <v>343</v>
      </c>
      <c r="D154" s="85" t="s">
        <v>374</v>
      </c>
      <c r="E154" s="85" t="s">
        <v>282</v>
      </c>
      <c r="F154" s="93" t="s">
        <v>768</v>
      </c>
      <c r="G154" s="99" t="s">
        <v>410</v>
      </c>
      <c r="H154" s="95" t="s">
        <v>71</v>
      </c>
      <c r="I154" s="67" t="s">
        <v>705</v>
      </c>
    </row>
    <row r="155" spans="2:9" ht="123" customHeight="1">
      <c r="B155" s="78">
        <f t="shared" si="2"/>
        <v>152</v>
      </c>
      <c r="C155" s="85" t="s">
        <v>343</v>
      </c>
      <c r="D155" s="85" t="s">
        <v>374</v>
      </c>
      <c r="E155" s="85" t="s">
        <v>285</v>
      </c>
      <c r="F155" s="93" t="s">
        <v>768</v>
      </c>
      <c r="G155" s="99" t="s">
        <v>410</v>
      </c>
      <c r="H155" s="95" t="s">
        <v>71</v>
      </c>
      <c r="I155" s="67" t="s">
        <v>706</v>
      </c>
    </row>
    <row r="156" spans="2:9" ht="136.5" customHeight="1">
      <c r="B156" s="78">
        <f t="shared" si="2"/>
        <v>153</v>
      </c>
      <c r="C156" s="85" t="s">
        <v>343</v>
      </c>
      <c r="D156" s="85" t="s">
        <v>374</v>
      </c>
      <c r="E156" s="85" t="s">
        <v>249</v>
      </c>
      <c r="F156" s="93" t="s">
        <v>768</v>
      </c>
      <c r="G156" s="99" t="s">
        <v>410</v>
      </c>
      <c r="H156" s="95" t="s">
        <v>71</v>
      </c>
      <c r="I156" s="67" t="s">
        <v>707</v>
      </c>
    </row>
    <row r="157" spans="2:9" ht="145.5" customHeight="1">
      <c r="B157" s="78">
        <f t="shared" si="2"/>
        <v>154</v>
      </c>
      <c r="C157" s="85" t="s">
        <v>343</v>
      </c>
      <c r="D157" s="85" t="s">
        <v>374</v>
      </c>
      <c r="E157" s="85" t="s">
        <v>250</v>
      </c>
      <c r="F157" s="93" t="s">
        <v>768</v>
      </c>
      <c r="G157" s="99" t="s">
        <v>410</v>
      </c>
      <c r="H157" s="95" t="s">
        <v>71</v>
      </c>
      <c r="I157" s="67" t="s">
        <v>452</v>
      </c>
    </row>
    <row r="158" spans="2:9" ht="131.25" customHeight="1">
      <c r="B158" s="78">
        <f t="shared" si="2"/>
        <v>155</v>
      </c>
      <c r="C158" s="85" t="s">
        <v>343</v>
      </c>
      <c r="D158" s="85" t="s">
        <v>374</v>
      </c>
      <c r="E158" s="85" t="s">
        <v>424</v>
      </c>
      <c r="F158" s="93" t="s">
        <v>768</v>
      </c>
      <c r="G158" s="99" t="s">
        <v>410</v>
      </c>
      <c r="H158" s="95" t="s">
        <v>71</v>
      </c>
      <c r="I158" s="67" t="s">
        <v>708</v>
      </c>
    </row>
    <row r="159" spans="2:9" ht="127.5">
      <c r="B159" s="78">
        <f t="shared" si="2"/>
        <v>156</v>
      </c>
      <c r="C159" s="85" t="s">
        <v>343</v>
      </c>
      <c r="D159" s="85" t="s">
        <v>374</v>
      </c>
      <c r="E159" s="85" t="s">
        <v>426</v>
      </c>
      <c r="F159" s="93" t="s">
        <v>768</v>
      </c>
      <c r="G159" s="99" t="s">
        <v>410</v>
      </c>
      <c r="H159" s="95" t="s">
        <v>71</v>
      </c>
      <c r="I159" s="67" t="s">
        <v>453</v>
      </c>
    </row>
    <row r="160" spans="2:9" ht="130.5" customHeight="1">
      <c r="B160" s="78">
        <f t="shared" si="2"/>
        <v>157</v>
      </c>
      <c r="C160" s="85" t="s">
        <v>343</v>
      </c>
      <c r="D160" s="85" t="s">
        <v>374</v>
      </c>
      <c r="E160" s="85" t="s">
        <v>425</v>
      </c>
      <c r="F160" s="93" t="s">
        <v>768</v>
      </c>
      <c r="G160" s="99" t="s">
        <v>410</v>
      </c>
      <c r="H160" s="95" t="s">
        <v>71</v>
      </c>
      <c r="I160" s="67" t="s">
        <v>709</v>
      </c>
    </row>
    <row r="161" spans="2:9" ht="133.5" customHeight="1">
      <c r="B161" s="78">
        <f t="shared" si="2"/>
        <v>158</v>
      </c>
      <c r="C161" s="85" t="s">
        <v>343</v>
      </c>
      <c r="D161" s="85" t="s">
        <v>374</v>
      </c>
      <c r="E161" s="85" t="s">
        <v>427</v>
      </c>
      <c r="F161" s="93" t="s">
        <v>768</v>
      </c>
      <c r="G161" s="99" t="s">
        <v>410</v>
      </c>
      <c r="H161" s="95" t="s">
        <v>71</v>
      </c>
      <c r="I161" s="67" t="s">
        <v>454</v>
      </c>
    </row>
    <row r="162" spans="2:9" ht="133.5" customHeight="1">
      <c r="B162" s="78">
        <f t="shared" si="2"/>
        <v>159</v>
      </c>
      <c r="C162" s="85" t="s">
        <v>343</v>
      </c>
      <c r="D162" s="85" t="s">
        <v>374</v>
      </c>
      <c r="E162" s="85" t="s">
        <v>254</v>
      </c>
      <c r="F162" s="93" t="s">
        <v>768</v>
      </c>
      <c r="G162" s="99" t="s">
        <v>410</v>
      </c>
      <c r="H162" s="95" t="s">
        <v>71</v>
      </c>
      <c r="I162" s="67" t="s">
        <v>710</v>
      </c>
    </row>
    <row r="163" spans="2:9" ht="145.5" customHeight="1">
      <c r="B163" s="78">
        <f t="shared" si="2"/>
        <v>160</v>
      </c>
      <c r="C163" s="85" t="s">
        <v>343</v>
      </c>
      <c r="D163" s="85" t="s">
        <v>374</v>
      </c>
      <c r="E163" s="85" t="s">
        <v>255</v>
      </c>
      <c r="F163" s="93" t="s">
        <v>768</v>
      </c>
      <c r="G163" s="99" t="s">
        <v>410</v>
      </c>
      <c r="H163" s="95" t="s">
        <v>71</v>
      </c>
      <c r="I163" s="67" t="s">
        <v>455</v>
      </c>
    </row>
    <row r="164" spans="2:9" ht="132" customHeight="1">
      <c r="B164" s="78">
        <f t="shared" si="2"/>
        <v>161</v>
      </c>
      <c r="C164" s="85" t="s">
        <v>343</v>
      </c>
      <c r="D164" s="85" t="s">
        <v>374</v>
      </c>
      <c r="E164" s="85" t="s">
        <v>456</v>
      </c>
      <c r="F164" s="93" t="s">
        <v>768</v>
      </c>
      <c r="G164" s="99" t="s">
        <v>410</v>
      </c>
      <c r="H164" s="95" t="s">
        <v>71</v>
      </c>
      <c r="I164" s="67" t="s">
        <v>711</v>
      </c>
    </row>
    <row r="165" spans="2:9" ht="131.25" customHeight="1">
      <c r="B165" s="78">
        <f t="shared" si="2"/>
        <v>162</v>
      </c>
      <c r="C165" s="85" t="s">
        <v>343</v>
      </c>
      <c r="D165" s="85" t="s">
        <v>374</v>
      </c>
      <c r="E165" s="85" t="s">
        <v>457</v>
      </c>
      <c r="F165" s="93" t="s">
        <v>768</v>
      </c>
      <c r="G165" s="99" t="s">
        <v>410</v>
      </c>
      <c r="H165" s="95" t="s">
        <v>71</v>
      </c>
      <c r="I165" s="67" t="s">
        <v>459</v>
      </c>
    </row>
    <row r="166" spans="2:9" ht="132" customHeight="1">
      <c r="B166" s="78">
        <f t="shared" si="2"/>
        <v>163</v>
      </c>
      <c r="C166" s="85" t="s">
        <v>343</v>
      </c>
      <c r="D166" s="85" t="s">
        <v>374</v>
      </c>
      <c r="E166" s="85" t="s">
        <v>431</v>
      </c>
      <c r="F166" s="93" t="s">
        <v>768</v>
      </c>
      <c r="G166" s="99" t="s">
        <v>410</v>
      </c>
      <c r="H166" s="95" t="s">
        <v>71</v>
      </c>
      <c r="I166" s="67" t="s">
        <v>712</v>
      </c>
    </row>
    <row r="167" spans="2:9" ht="132.75" customHeight="1">
      <c r="B167" s="78">
        <f t="shared" si="2"/>
        <v>164</v>
      </c>
      <c r="C167" s="85" t="s">
        <v>343</v>
      </c>
      <c r="D167" s="85" t="s">
        <v>374</v>
      </c>
      <c r="E167" s="85" t="s">
        <v>430</v>
      </c>
      <c r="F167" s="93" t="s">
        <v>768</v>
      </c>
      <c r="G167" s="99" t="s">
        <v>410</v>
      </c>
      <c r="H167" s="95" t="s">
        <v>71</v>
      </c>
      <c r="I167" s="67" t="s">
        <v>460</v>
      </c>
    </row>
    <row r="168" spans="2:9" ht="131.25" customHeight="1">
      <c r="B168" s="78">
        <f t="shared" si="2"/>
        <v>165</v>
      </c>
      <c r="C168" s="85" t="s">
        <v>343</v>
      </c>
      <c r="D168" s="85" t="s">
        <v>374</v>
      </c>
      <c r="E168" s="85" t="s">
        <v>286</v>
      </c>
      <c r="F168" s="93" t="s">
        <v>386</v>
      </c>
      <c r="G168" s="99" t="s">
        <v>410</v>
      </c>
      <c r="H168" s="95" t="s">
        <v>71</v>
      </c>
      <c r="I168" s="67" t="s">
        <v>713</v>
      </c>
    </row>
    <row r="169" spans="2:9" ht="146.25" customHeight="1">
      <c r="B169" s="78">
        <f t="shared" si="2"/>
        <v>166</v>
      </c>
      <c r="C169" s="85" t="s">
        <v>343</v>
      </c>
      <c r="D169" s="85" t="s">
        <v>374</v>
      </c>
      <c r="E169" s="85" t="s">
        <v>287</v>
      </c>
      <c r="F169" s="93" t="s">
        <v>768</v>
      </c>
      <c r="G169" s="99" t="s">
        <v>410</v>
      </c>
      <c r="H169" s="95" t="s">
        <v>71</v>
      </c>
      <c r="I169" s="67" t="s">
        <v>461</v>
      </c>
    </row>
    <row r="170" spans="2:9" ht="158.25" customHeight="1">
      <c r="B170" s="78">
        <f t="shared" si="2"/>
        <v>167</v>
      </c>
      <c r="C170" s="85" t="s">
        <v>343</v>
      </c>
      <c r="D170" s="85" t="s">
        <v>374</v>
      </c>
      <c r="E170" s="85" t="s">
        <v>288</v>
      </c>
      <c r="F170" s="93" t="s">
        <v>768</v>
      </c>
      <c r="G170" s="99" t="s">
        <v>410</v>
      </c>
      <c r="H170" s="95" t="s">
        <v>71</v>
      </c>
      <c r="I170" s="67" t="s">
        <v>714</v>
      </c>
    </row>
    <row r="171" spans="2:9" ht="158.25" customHeight="1">
      <c r="B171" s="78">
        <f t="shared" si="2"/>
        <v>168</v>
      </c>
      <c r="C171" s="85" t="s">
        <v>343</v>
      </c>
      <c r="D171" s="85" t="s">
        <v>374</v>
      </c>
      <c r="E171" s="85" t="s">
        <v>289</v>
      </c>
      <c r="F171" s="93" t="s">
        <v>768</v>
      </c>
      <c r="G171" s="99" t="s">
        <v>410</v>
      </c>
      <c r="H171" s="95" t="s">
        <v>71</v>
      </c>
      <c r="I171" s="67" t="s">
        <v>462</v>
      </c>
    </row>
    <row r="172" spans="2:9" ht="144.75" customHeight="1">
      <c r="B172" s="78">
        <f t="shared" si="2"/>
        <v>169</v>
      </c>
      <c r="C172" s="85" t="s">
        <v>343</v>
      </c>
      <c r="D172" s="85" t="s">
        <v>374</v>
      </c>
      <c r="E172" s="85" t="s">
        <v>290</v>
      </c>
      <c r="F172" s="93" t="s">
        <v>768</v>
      </c>
      <c r="G172" s="99" t="s">
        <v>410</v>
      </c>
      <c r="H172" s="95" t="s">
        <v>71</v>
      </c>
      <c r="I172" s="67" t="s">
        <v>715</v>
      </c>
    </row>
    <row r="173" spans="2:9" ht="144.75" customHeight="1">
      <c r="B173" s="78">
        <f t="shared" si="2"/>
        <v>170</v>
      </c>
      <c r="C173" s="85" t="s">
        <v>343</v>
      </c>
      <c r="D173" s="85" t="s">
        <v>374</v>
      </c>
      <c r="E173" s="85" t="s">
        <v>291</v>
      </c>
      <c r="F173" s="93" t="s">
        <v>768</v>
      </c>
      <c r="G173" s="99" t="s">
        <v>410</v>
      </c>
      <c r="H173" s="95" t="s">
        <v>71</v>
      </c>
      <c r="I173" s="67" t="s">
        <v>463</v>
      </c>
    </row>
    <row r="174" spans="2:9" ht="169.5" customHeight="1">
      <c r="B174" s="78">
        <f t="shared" si="2"/>
        <v>171</v>
      </c>
      <c r="C174" s="85" t="s">
        <v>343</v>
      </c>
      <c r="D174" s="85" t="s">
        <v>375</v>
      </c>
      <c r="E174" s="85" t="s">
        <v>292</v>
      </c>
      <c r="F174" s="93" t="s">
        <v>769</v>
      </c>
      <c r="G174" s="99" t="s">
        <v>410</v>
      </c>
      <c r="H174" s="95" t="s">
        <v>71</v>
      </c>
      <c r="I174" s="67" t="s">
        <v>716</v>
      </c>
    </row>
    <row r="175" spans="2:9" ht="162.75" customHeight="1">
      <c r="B175" s="78">
        <f t="shared" si="2"/>
        <v>172</v>
      </c>
      <c r="C175" s="85" t="s">
        <v>343</v>
      </c>
      <c r="D175" s="85" t="s">
        <v>375</v>
      </c>
      <c r="E175" s="85" t="s">
        <v>293</v>
      </c>
      <c r="F175" s="93" t="s">
        <v>769</v>
      </c>
      <c r="G175" s="99" t="s">
        <v>410</v>
      </c>
      <c r="H175" s="95" t="s">
        <v>71</v>
      </c>
      <c r="I175" s="67" t="s">
        <v>724</v>
      </c>
    </row>
    <row r="176" spans="2:9" ht="144.75" customHeight="1">
      <c r="B176" s="78">
        <f t="shared" si="2"/>
        <v>173</v>
      </c>
      <c r="C176" s="85" t="s">
        <v>343</v>
      </c>
      <c r="D176" s="85" t="s">
        <v>375</v>
      </c>
      <c r="E176" s="85" t="s">
        <v>294</v>
      </c>
      <c r="F176" s="93" t="s">
        <v>769</v>
      </c>
      <c r="G176" s="99" t="s">
        <v>410</v>
      </c>
      <c r="H176" s="95" t="s">
        <v>71</v>
      </c>
      <c r="I176" s="67" t="s">
        <v>726</v>
      </c>
    </row>
    <row r="177" spans="2:9" ht="49.5" customHeight="1">
      <c r="B177" s="78">
        <f t="shared" si="2"/>
        <v>174</v>
      </c>
      <c r="C177" s="84" t="s">
        <v>71</v>
      </c>
      <c r="D177" s="84" t="s">
        <v>71</v>
      </c>
      <c r="E177" s="68" t="s">
        <v>69</v>
      </c>
      <c r="F177" s="84" t="s">
        <v>71</v>
      </c>
      <c r="G177" s="69" t="s">
        <v>71</v>
      </c>
      <c r="H177" s="70" t="s">
        <v>368</v>
      </c>
      <c r="I177" s="88" t="s">
        <v>80</v>
      </c>
    </row>
    <row r="178" ht="12.75">
      <c r="F178" s="92"/>
    </row>
    <row r="179" ht="12.75">
      <c r="I179" s="25"/>
    </row>
    <row r="180" ht="12.75">
      <c r="I180" s="25"/>
    </row>
    <row r="181" ht="12.75">
      <c r="I181" s="25"/>
    </row>
    <row r="182" ht="12.75">
      <c r="I182" s="25"/>
    </row>
    <row r="183" ht="12.75">
      <c r="I183" s="25"/>
    </row>
    <row r="184" ht="12.75">
      <c r="I184" s="25"/>
    </row>
    <row r="185" ht="12.75">
      <c r="I185" s="25"/>
    </row>
    <row r="186" ht="12.75">
      <c r="I186" s="25"/>
    </row>
    <row r="187" ht="12.75">
      <c r="I187" s="25"/>
    </row>
    <row r="188" ht="12.75">
      <c r="I188" s="25"/>
    </row>
    <row r="189" ht="12.75">
      <c r="I189" s="25"/>
    </row>
    <row r="190" ht="12.75">
      <c r="I190" s="25"/>
    </row>
    <row r="191" ht="12.75">
      <c r="I191" s="25"/>
    </row>
    <row r="192" ht="12.75">
      <c r="I192" s="25"/>
    </row>
    <row r="193" spans="2:9" ht="12.75">
      <c r="B193"/>
      <c r="C193"/>
      <c r="D193"/>
      <c r="I193" s="25"/>
    </row>
    <row r="194" spans="2:9" ht="12.75">
      <c r="B194"/>
      <c r="C194"/>
      <c r="D194"/>
      <c r="I194" s="25"/>
    </row>
    <row r="195" spans="2:9" ht="12.75">
      <c r="B195"/>
      <c r="C195"/>
      <c r="D195"/>
      <c r="I195" s="25"/>
    </row>
    <row r="196" spans="2:9" ht="12.75">
      <c r="B196"/>
      <c r="C196"/>
      <c r="D196"/>
      <c r="I196" s="25"/>
    </row>
    <row r="197" spans="2:9" ht="12.75">
      <c r="B197"/>
      <c r="C197"/>
      <c r="D197"/>
      <c r="I197" s="25"/>
    </row>
    <row r="198" spans="2:9" ht="12.75">
      <c r="B198"/>
      <c r="C198"/>
      <c r="D198"/>
      <c r="I198" s="25"/>
    </row>
    <row r="199" spans="2:9" ht="12.75">
      <c r="B199"/>
      <c r="C199"/>
      <c r="D199"/>
      <c r="I199" s="25"/>
    </row>
    <row r="200" spans="2:9" ht="12.75">
      <c r="B200"/>
      <c r="C200"/>
      <c r="D200"/>
      <c r="I200" s="25"/>
    </row>
  </sheetData>
  <sheetProtection/>
  <autoFilter ref="B2:I2"/>
  <mergeCells count="8">
    <mergeCell ref="B1:I1"/>
    <mergeCell ref="G2:G3"/>
    <mergeCell ref="H2:H3"/>
    <mergeCell ref="B2:B3"/>
    <mergeCell ref="C2:C3"/>
    <mergeCell ref="D2:D3"/>
    <mergeCell ref="E2:E3"/>
    <mergeCell ref="F2:F3"/>
  </mergeCells>
  <printOptions/>
  <pageMargins left="0.511811024" right="0.511811024" top="0.787401575" bottom="0.787401575" header="0.31496062" footer="0.31496062"/>
  <pageSetup orientation="portrait" paperSize="9" r:id="rId1"/>
</worksheet>
</file>

<file path=xl/worksheets/sheet3.xml><?xml version="1.0" encoding="utf-8"?>
<worksheet xmlns="http://schemas.openxmlformats.org/spreadsheetml/2006/main" xmlns:r="http://schemas.openxmlformats.org/officeDocument/2006/relationships">
  <dimension ref="A1:FS93"/>
  <sheetViews>
    <sheetView showGridLines="0" zoomScalePageLayoutView="0" workbookViewId="0" topLeftCell="A1">
      <pane ySplit="4" topLeftCell="A5" activePane="bottomLeft" state="frozen"/>
      <selection pane="topLeft" activeCell="A1" sqref="A1"/>
      <selection pane="bottomLeft" activeCell="D11" sqref="D11"/>
    </sheetView>
  </sheetViews>
  <sheetFormatPr defaultColWidth="14.421875" defaultRowHeight="12.75"/>
  <cols>
    <col min="1" max="1" width="1.421875" style="0" customWidth="1"/>
    <col min="2" max="2" width="14.7109375" style="0" customWidth="1"/>
    <col min="3" max="3" width="12.140625" style="0" customWidth="1"/>
    <col min="4" max="4" width="52.28125" style="25" customWidth="1"/>
    <col min="5" max="5" width="12.7109375" style="8" customWidth="1"/>
    <col min="6" max="6" width="29.7109375" style="0" customWidth="1"/>
    <col min="7" max="7" width="24.140625" style="0" customWidth="1"/>
    <col min="8" max="8" width="17.7109375" style="3" customWidth="1"/>
    <col min="9" max="9" width="15.57421875" style="4" customWidth="1"/>
    <col min="10" max="10" width="16.8515625" style="4" customWidth="1"/>
    <col min="11" max="11" width="12.8515625" style="5" customWidth="1"/>
    <col min="12" max="12" width="14.140625" style="5" customWidth="1"/>
    <col min="13" max="13" width="12.57421875" style="5" customWidth="1"/>
    <col min="14" max="14" width="15.28125" style="0" customWidth="1"/>
    <col min="15" max="16" width="14.421875" style="0" customWidth="1"/>
    <col min="17" max="17" width="17.28125" style="0" customWidth="1"/>
    <col min="18" max="18" width="14.8515625" style="0" customWidth="1"/>
    <col min="19" max="19" width="14.57421875" style="0" customWidth="1"/>
    <col min="20" max="20" width="14.421875" style="0" customWidth="1"/>
    <col min="21" max="23" width="15.140625" style="0" customWidth="1"/>
    <col min="24" max="25" width="16.00390625" style="0" customWidth="1"/>
    <col min="26" max="27" width="15.8515625" style="0" customWidth="1"/>
    <col min="28" max="29" width="15.7109375" style="0" customWidth="1"/>
    <col min="30" max="30" width="15.8515625" style="0" customWidth="1"/>
    <col min="31" max="31" width="26.57421875" style="0" customWidth="1"/>
    <col min="32" max="32" width="26.28125" style="0" customWidth="1"/>
    <col min="33" max="33" width="21.140625" style="0" customWidth="1"/>
    <col min="34" max="34" width="21.28125" style="0" customWidth="1"/>
    <col min="35" max="35" width="23.140625" style="0" customWidth="1"/>
    <col min="36" max="36" width="26.8515625" style="0" customWidth="1"/>
    <col min="37" max="37" width="23.28125" style="0" customWidth="1"/>
    <col min="38" max="38" width="27.00390625" style="0" customWidth="1"/>
    <col min="39" max="39" width="35.57421875" style="0" customWidth="1"/>
    <col min="40" max="40" width="21.421875" style="0" customWidth="1"/>
    <col min="41" max="41" width="21.28125" style="0" customWidth="1"/>
    <col min="42" max="42" width="23.28125" style="0" customWidth="1"/>
    <col min="43" max="43" width="20.00390625" style="0" customWidth="1"/>
    <col min="44" max="49" width="18.421875" style="0" customWidth="1"/>
    <col min="50" max="50" width="26.00390625" style="0" customWidth="1"/>
    <col min="51" max="51" width="25.28125" style="0" customWidth="1"/>
    <col min="52" max="52" width="23.8515625" style="0" customWidth="1"/>
    <col min="53" max="53" width="16.140625" style="0" customWidth="1"/>
    <col min="54" max="54" width="19.57421875" style="0" customWidth="1"/>
    <col min="55" max="55" width="16.421875" style="0" customWidth="1"/>
    <col min="56" max="56" width="18.140625" style="0" customWidth="1"/>
    <col min="57" max="57" width="18.28125" style="0" customWidth="1"/>
    <col min="58" max="58" width="20.421875" style="0" customWidth="1"/>
    <col min="59" max="59" width="20.8515625" style="0" customWidth="1"/>
    <col min="60" max="60" width="20.421875" style="0" customWidth="1"/>
    <col min="61" max="61" width="20.57421875" style="0" customWidth="1"/>
    <col min="62" max="62" width="18.57421875" style="0" customWidth="1"/>
    <col min="63" max="63" width="17.140625" style="0" customWidth="1"/>
    <col min="64" max="65" width="18.00390625" style="0" customWidth="1"/>
    <col min="66" max="66" width="16.421875" style="0" customWidth="1"/>
    <col min="67" max="67" width="14.421875" style="0" customWidth="1"/>
    <col min="68" max="68" width="22.421875" style="0" customWidth="1"/>
    <col min="69" max="69" width="14.140625" style="0" customWidth="1"/>
    <col min="70" max="70" width="19.00390625" style="0" customWidth="1"/>
    <col min="71" max="71" width="15.7109375" style="0" customWidth="1"/>
    <col min="72" max="72" width="19.421875" style="0" customWidth="1"/>
    <col min="73" max="73" width="21.421875" style="0" customWidth="1"/>
    <col min="74" max="74" width="16.28125" style="0" customWidth="1"/>
    <col min="75" max="75" width="19.28125" style="0" customWidth="1"/>
    <col min="76" max="76" width="20.28125" style="0" customWidth="1"/>
    <col min="77" max="77" width="17.57421875" style="0" customWidth="1"/>
    <col min="78" max="78" width="18.57421875" style="0" customWidth="1"/>
    <col min="79" max="79" width="17.57421875" style="0" customWidth="1"/>
    <col min="80" max="80" width="16.57421875" style="0" customWidth="1"/>
    <col min="81" max="81" width="25.421875" style="0" customWidth="1"/>
    <col min="82" max="82" width="13.7109375" style="0" customWidth="1"/>
    <col min="83" max="83" width="25.140625" style="0" customWidth="1"/>
    <col min="84" max="84" width="18.8515625" style="0" customWidth="1"/>
    <col min="85" max="85" width="15.57421875" style="0" customWidth="1"/>
    <col min="86" max="86" width="16.140625" style="0" customWidth="1"/>
    <col min="87" max="87" width="16.28125" style="0" customWidth="1"/>
    <col min="88" max="88" width="18.140625" style="0" customWidth="1"/>
    <col min="89" max="89" width="16.00390625" style="0" customWidth="1"/>
    <col min="90" max="90" width="15.57421875" style="0" customWidth="1"/>
    <col min="91" max="91" width="16.140625" style="0" customWidth="1"/>
    <col min="92" max="93" width="18.8515625" style="0" customWidth="1"/>
    <col min="94" max="94" width="18.57421875" style="0" customWidth="1"/>
    <col min="95" max="95" width="19.00390625" style="0" customWidth="1"/>
    <col min="96" max="96" width="18.421875" style="0" customWidth="1"/>
    <col min="97" max="97" width="19.00390625" style="0" customWidth="1"/>
    <col min="98" max="99" width="16.140625" style="0" customWidth="1"/>
    <col min="100" max="100" width="19.8515625" style="0" customWidth="1"/>
    <col min="101" max="101" width="16.28125" style="0" customWidth="1"/>
    <col min="102" max="103" width="19.421875" style="0" customWidth="1"/>
    <col min="104" max="104" width="18.7109375" style="0" customWidth="1"/>
    <col min="105" max="105" width="18.57421875" style="0" customWidth="1"/>
    <col min="106" max="106" width="20.00390625" style="0" customWidth="1"/>
    <col min="107" max="107" width="19.57421875" style="0" customWidth="1"/>
    <col min="108" max="108" width="16.00390625" style="0" customWidth="1"/>
    <col min="109" max="109" width="16.28125" style="0" customWidth="1"/>
    <col min="110" max="110" width="16.00390625" style="0" customWidth="1"/>
    <col min="111" max="111" width="25.00390625" style="0" customWidth="1"/>
    <col min="112" max="112" width="24.7109375" style="0" customWidth="1"/>
    <col min="113" max="113" width="16.7109375" style="0" customWidth="1"/>
    <col min="114" max="114" width="26.421875" style="0" customWidth="1"/>
    <col min="115" max="115" width="27.28125" style="0" customWidth="1"/>
    <col min="116" max="116" width="16.28125" style="0" customWidth="1"/>
    <col min="117" max="117" width="25.7109375" style="0" customWidth="1"/>
    <col min="118" max="118" width="28.00390625" style="0" customWidth="1"/>
    <col min="119" max="120" width="27.8515625" style="0" customWidth="1"/>
    <col min="121" max="121" width="18.421875" style="0" customWidth="1"/>
    <col min="122" max="122" width="27.8515625" style="0" customWidth="1"/>
    <col min="123" max="123" width="26.00390625" style="0" customWidth="1"/>
    <col min="124" max="124" width="17.8515625" style="0" customWidth="1"/>
    <col min="125" max="130" width="19.28125" style="0" customWidth="1"/>
    <col min="131" max="131" width="21.421875" style="0" customWidth="1"/>
    <col min="132" max="132" width="21.8515625" style="0" customWidth="1"/>
    <col min="133" max="134" width="21.57421875" style="0" customWidth="1"/>
    <col min="135" max="135" width="22.7109375" style="0" customWidth="1"/>
    <col min="136" max="136" width="22.00390625" style="0" customWidth="1"/>
    <col min="137" max="137" width="17.00390625" style="0" customWidth="1"/>
    <col min="138" max="138" width="17.57421875" style="0" customWidth="1"/>
    <col min="139" max="139" width="19.140625" style="0" customWidth="1"/>
    <col min="140" max="140" width="20.140625" style="0" customWidth="1"/>
    <col min="141" max="141" width="14.57421875" style="0" customWidth="1"/>
    <col min="142" max="142" width="26.140625" style="0" customWidth="1"/>
    <col min="143" max="143" width="20.28125" style="0" customWidth="1"/>
    <col min="144" max="144" width="14.140625" style="0" customWidth="1"/>
    <col min="145" max="145" width="25.57421875" style="0" customWidth="1"/>
    <col min="146" max="146" width="20.8515625" style="0" customWidth="1"/>
    <col min="147" max="147" width="13.57421875" style="0" customWidth="1"/>
    <col min="148" max="148" width="20.57421875" style="0" customWidth="1"/>
    <col min="149" max="149" width="14.28125" style="0" customWidth="1"/>
    <col min="150" max="150" width="10.7109375" style="0" customWidth="1"/>
    <col min="151" max="153" width="15.57421875" style="0" customWidth="1"/>
    <col min="154" max="155" width="19.00390625" style="0" customWidth="1"/>
    <col min="156" max="157" width="17.8515625" style="0" customWidth="1"/>
    <col min="158" max="158" width="18.57421875" style="0" customWidth="1"/>
    <col min="159" max="159" width="18.7109375" style="0" customWidth="1"/>
    <col min="160" max="160" width="19.7109375" style="0" customWidth="1"/>
    <col min="161" max="161" width="19.28125" style="0" customWidth="1"/>
    <col min="162" max="163" width="18.00390625" style="0" customWidth="1"/>
    <col min="164" max="164" width="18.28125" style="0" customWidth="1"/>
    <col min="165" max="165" width="18.421875" style="0" customWidth="1"/>
    <col min="166" max="167" width="15.57421875" style="0" customWidth="1"/>
    <col min="168" max="168" width="17.7109375" style="0" customWidth="1"/>
    <col min="169" max="169" width="18.57421875" style="0" customWidth="1"/>
    <col min="170" max="171" width="15.57421875" style="0" customWidth="1"/>
    <col min="172" max="172" width="15.00390625" style="0" customWidth="1"/>
    <col min="173" max="173" width="21.421875" style="0" customWidth="1"/>
    <col min="174" max="174" width="16.00390625" style="0" customWidth="1"/>
    <col min="175" max="175" width="95.140625" style="141" customWidth="1"/>
  </cols>
  <sheetData>
    <row r="1" spans="8:175" s="46" customFormat="1" ht="6.75" customHeight="1">
      <c r="H1" s="47"/>
      <c r="I1" s="48"/>
      <c r="J1" s="48"/>
      <c r="K1" s="47"/>
      <c r="L1" s="47"/>
      <c r="M1" s="47"/>
      <c r="V1" s="49"/>
      <c r="W1" s="49"/>
      <c r="FS1" s="134"/>
    </row>
    <row r="2" spans="2:175" s="75" customFormat="1" ht="23.25" customHeight="1">
      <c r="B2" s="74">
        <v>1</v>
      </c>
      <c r="C2" s="74">
        <f>B2+1</f>
        <v>2</v>
      </c>
      <c r="D2" s="74">
        <f>C2+1</f>
        <v>3</v>
      </c>
      <c r="E2" s="74">
        <f>D2+1</f>
        <v>4</v>
      </c>
      <c r="F2" s="74">
        <f>E2+1</f>
        <v>5</v>
      </c>
      <c r="G2" s="74">
        <f>F2+1</f>
        <v>6</v>
      </c>
      <c r="H2" s="74">
        <f>G2+1</f>
        <v>7</v>
      </c>
      <c r="I2" s="74">
        <f>H2+1</f>
        <v>8</v>
      </c>
      <c r="J2" s="74">
        <f>I2+1</f>
        <v>9</v>
      </c>
      <c r="K2" s="74">
        <f>J2+1</f>
        <v>10</v>
      </c>
      <c r="L2" s="74">
        <f>K2+1</f>
        <v>11</v>
      </c>
      <c r="M2" s="74">
        <f>L2+1</f>
        <v>12</v>
      </c>
      <c r="N2" s="74">
        <f>M2+1</f>
        <v>13</v>
      </c>
      <c r="O2" s="74">
        <f>N2+1</f>
        <v>14</v>
      </c>
      <c r="P2" s="74">
        <f>O2+1</f>
        <v>15</v>
      </c>
      <c r="Q2" s="74">
        <f>P2+1</f>
        <v>16</v>
      </c>
      <c r="R2" s="74">
        <f>Q2+1</f>
        <v>17</v>
      </c>
      <c r="S2" s="74">
        <f>R2+1</f>
        <v>18</v>
      </c>
      <c r="T2" s="74">
        <f>S2+1</f>
        <v>19</v>
      </c>
      <c r="U2" s="74">
        <f>T2+1</f>
        <v>20</v>
      </c>
      <c r="V2" s="74">
        <f>U2+1</f>
        <v>21</v>
      </c>
      <c r="W2" s="74">
        <f>V2+1</f>
        <v>22</v>
      </c>
      <c r="X2" s="74">
        <f>W2+1</f>
        <v>23</v>
      </c>
      <c r="Y2" s="74">
        <f>X2+1</f>
        <v>24</v>
      </c>
      <c r="Z2" s="74">
        <f>Y2+1</f>
        <v>25</v>
      </c>
      <c r="AA2" s="74">
        <f>Z2+1</f>
        <v>26</v>
      </c>
      <c r="AB2" s="74">
        <f>AA2+1</f>
        <v>27</v>
      </c>
      <c r="AC2" s="74">
        <f>AB2+1</f>
        <v>28</v>
      </c>
      <c r="AD2" s="74">
        <f>AC2+1</f>
        <v>29</v>
      </c>
      <c r="AE2" s="74">
        <f>AD2+1</f>
        <v>30</v>
      </c>
      <c r="AF2" s="74">
        <f>AE2+1</f>
        <v>31</v>
      </c>
      <c r="AG2" s="74">
        <f>AF2+1</f>
        <v>32</v>
      </c>
      <c r="AH2" s="74">
        <f>AG2+1</f>
        <v>33</v>
      </c>
      <c r="AI2" s="74">
        <f>AH2+1</f>
        <v>34</v>
      </c>
      <c r="AJ2" s="74">
        <f>AI2+1</f>
        <v>35</v>
      </c>
      <c r="AK2" s="74">
        <f>AJ2+1</f>
        <v>36</v>
      </c>
      <c r="AL2" s="74">
        <f>AK2+1</f>
        <v>37</v>
      </c>
      <c r="AM2" s="74">
        <f>AL2+1</f>
        <v>38</v>
      </c>
      <c r="AN2" s="74">
        <f>AM2+1</f>
        <v>39</v>
      </c>
      <c r="AO2" s="74">
        <f>AN2+1</f>
        <v>40</v>
      </c>
      <c r="AP2" s="74">
        <f>AO2+1</f>
        <v>41</v>
      </c>
      <c r="AQ2" s="74">
        <f>AP2+1</f>
        <v>42</v>
      </c>
      <c r="AR2" s="74">
        <f>AQ2+1</f>
        <v>43</v>
      </c>
      <c r="AS2" s="74">
        <f>AR2+1</f>
        <v>44</v>
      </c>
      <c r="AT2" s="74">
        <f>AS2+1</f>
        <v>45</v>
      </c>
      <c r="AU2" s="74">
        <f>AT2+1</f>
        <v>46</v>
      </c>
      <c r="AV2" s="74">
        <f>AU2+1</f>
        <v>47</v>
      </c>
      <c r="AW2" s="74">
        <f>AV2+1</f>
        <v>48</v>
      </c>
      <c r="AX2" s="74">
        <f>AW2+1</f>
        <v>49</v>
      </c>
      <c r="AY2" s="74">
        <f>AX2+1</f>
        <v>50</v>
      </c>
      <c r="AZ2" s="74">
        <f>AY2+1</f>
        <v>51</v>
      </c>
      <c r="BA2" s="74">
        <f>AZ2+1</f>
        <v>52</v>
      </c>
      <c r="BB2" s="74">
        <f>BA2+1</f>
        <v>53</v>
      </c>
      <c r="BC2" s="74">
        <f>BB2+1</f>
        <v>54</v>
      </c>
      <c r="BD2" s="74">
        <f>BC2+1</f>
        <v>55</v>
      </c>
      <c r="BE2" s="74">
        <f>BD2+1</f>
        <v>56</v>
      </c>
      <c r="BF2" s="74">
        <f>BE2+1</f>
        <v>57</v>
      </c>
      <c r="BG2" s="74">
        <f>BF2+1</f>
        <v>58</v>
      </c>
      <c r="BH2" s="74">
        <f>BG2+1</f>
        <v>59</v>
      </c>
      <c r="BI2" s="74">
        <f>BH2+1</f>
        <v>60</v>
      </c>
      <c r="BJ2" s="74">
        <f>BI2+1</f>
        <v>61</v>
      </c>
      <c r="BK2" s="74">
        <f>BJ2+1</f>
        <v>62</v>
      </c>
      <c r="BL2" s="74">
        <f>BK2+1</f>
        <v>63</v>
      </c>
      <c r="BM2" s="74">
        <f>BL2+1</f>
        <v>64</v>
      </c>
      <c r="BN2" s="74">
        <f>BM2+1</f>
        <v>65</v>
      </c>
      <c r="BO2" s="74">
        <f>BN2+1</f>
        <v>66</v>
      </c>
      <c r="BP2" s="74">
        <f>BO2+1</f>
        <v>67</v>
      </c>
      <c r="BQ2" s="74">
        <f>BP2+1</f>
        <v>68</v>
      </c>
      <c r="BR2" s="74">
        <f>BQ2+1</f>
        <v>69</v>
      </c>
      <c r="BS2" s="74">
        <f>BR2+1</f>
        <v>70</v>
      </c>
      <c r="BT2" s="74">
        <f>BS2+1</f>
        <v>71</v>
      </c>
      <c r="BU2" s="74">
        <f>BT2+1</f>
        <v>72</v>
      </c>
      <c r="BV2" s="74">
        <f>BU2+1</f>
        <v>73</v>
      </c>
      <c r="BW2" s="74">
        <f>BV2+1</f>
        <v>74</v>
      </c>
      <c r="BX2" s="74">
        <f>BW2+1</f>
        <v>75</v>
      </c>
      <c r="BY2" s="74">
        <f>BX2+1</f>
        <v>76</v>
      </c>
      <c r="BZ2" s="74">
        <f>BY2+1</f>
        <v>77</v>
      </c>
      <c r="CA2" s="74">
        <f>BZ2+1</f>
        <v>78</v>
      </c>
      <c r="CB2" s="74">
        <f>CA2+1</f>
        <v>79</v>
      </c>
      <c r="CC2" s="74">
        <f>CB2+1</f>
        <v>80</v>
      </c>
      <c r="CD2" s="74">
        <f>CC2+1</f>
        <v>81</v>
      </c>
      <c r="CE2" s="74">
        <f>CD2+1</f>
        <v>82</v>
      </c>
      <c r="CF2" s="74">
        <f>CE2+1</f>
        <v>83</v>
      </c>
      <c r="CG2" s="74">
        <f>CF2+1</f>
        <v>84</v>
      </c>
      <c r="CH2" s="74">
        <f>CG2+1</f>
        <v>85</v>
      </c>
      <c r="CI2" s="74">
        <f>CH2+1</f>
        <v>86</v>
      </c>
      <c r="CJ2" s="74">
        <f>CI2+1</f>
        <v>87</v>
      </c>
      <c r="CK2" s="74">
        <f>CJ2+1</f>
        <v>88</v>
      </c>
      <c r="CL2" s="74">
        <f>CK2+1</f>
        <v>89</v>
      </c>
      <c r="CM2" s="74">
        <f>CL2+1</f>
        <v>90</v>
      </c>
      <c r="CN2" s="74">
        <f>CM2+1</f>
        <v>91</v>
      </c>
      <c r="CO2" s="74">
        <f>CN2+1</f>
        <v>92</v>
      </c>
      <c r="CP2" s="74">
        <f>CO2+1</f>
        <v>93</v>
      </c>
      <c r="CQ2" s="74">
        <f>CP2+1</f>
        <v>94</v>
      </c>
      <c r="CR2" s="74">
        <f>CQ2+1</f>
        <v>95</v>
      </c>
      <c r="CS2" s="74">
        <f>CR2+1</f>
        <v>96</v>
      </c>
      <c r="CT2" s="74">
        <f>CS2+1</f>
        <v>97</v>
      </c>
      <c r="CU2" s="74">
        <f>CT2+1</f>
        <v>98</v>
      </c>
      <c r="CV2" s="74">
        <f>CU2+1</f>
        <v>99</v>
      </c>
      <c r="CW2" s="74">
        <f>CV2+1</f>
        <v>100</v>
      </c>
      <c r="CX2" s="74">
        <f>CW2+1</f>
        <v>101</v>
      </c>
      <c r="CY2" s="74">
        <f>CX2+1</f>
        <v>102</v>
      </c>
      <c r="CZ2" s="74">
        <f>CY2+1</f>
        <v>103</v>
      </c>
      <c r="DA2" s="74">
        <f>CZ2+1</f>
        <v>104</v>
      </c>
      <c r="DB2" s="74">
        <f>DA2+1</f>
        <v>105</v>
      </c>
      <c r="DC2" s="74">
        <f>DB2+1</f>
        <v>106</v>
      </c>
      <c r="DD2" s="74">
        <f>DC2+1</f>
        <v>107</v>
      </c>
      <c r="DE2" s="74">
        <f>DD2+1</f>
        <v>108</v>
      </c>
      <c r="DF2" s="74">
        <f>DE2+1</f>
        <v>109</v>
      </c>
      <c r="DG2" s="74">
        <f>DF2+1</f>
        <v>110</v>
      </c>
      <c r="DH2" s="74">
        <f>DG2+1</f>
        <v>111</v>
      </c>
      <c r="DI2" s="74">
        <f>DH2+1</f>
        <v>112</v>
      </c>
      <c r="DJ2" s="74">
        <f>DI2+1</f>
        <v>113</v>
      </c>
      <c r="DK2" s="74">
        <f>DJ2+1</f>
        <v>114</v>
      </c>
      <c r="DL2" s="74">
        <f>DK2+1</f>
        <v>115</v>
      </c>
      <c r="DM2" s="74">
        <f>DL2+1</f>
        <v>116</v>
      </c>
      <c r="DN2" s="74">
        <f>DM2+1</f>
        <v>117</v>
      </c>
      <c r="DO2" s="74">
        <f>DN2+1</f>
        <v>118</v>
      </c>
      <c r="DP2" s="74">
        <f>DO2+1</f>
        <v>119</v>
      </c>
      <c r="DQ2" s="74">
        <f>DP2+1</f>
        <v>120</v>
      </c>
      <c r="DR2" s="74">
        <f>DQ2+1</f>
        <v>121</v>
      </c>
      <c r="DS2" s="74">
        <f>DR2+1</f>
        <v>122</v>
      </c>
      <c r="DT2" s="74">
        <f>DS2+1</f>
        <v>123</v>
      </c>
      <c r="DU2" s="74">
        <f>DT2+1</f>
        <v>124</v>
      </c>
      <c r="DV2" s="74">
        <f>DU2+1</f>
        <v>125</v>
      </c>
      <c r="DW2" s="74">
        <f>DV2+1</f>
        <v>126</v>
      </c>
      <c r="DX2" s="74">
        <f>DW2+1</f>
        <v>127</v>
      </c>
      <c r="DY2" s="74">
        <f>DX2+1</f>
        <v>128</v>
      </c>
      <c r="DZ2" s="74">
        <f>DY2+1</f>
        <v>129</v>
      </c>
      <c r="EA2" s="74">
        <f>DZ2+1</f>
        <v>130</v>
      </c>
      <c r="EB2" s="74">
        <f>EA2+1</f>
        <v>131</v>
      </c>
      <c r="EC2" s="74">
        <f>EB2+1</f>
        <v>132</v>
      </c>
      <c r="ED2" s="74">
        <f>EC2+1</f>
        <v>133</v>
      </c>
      <c r="EE2" s="74">
        <f>ED2+1</f>
        <v>134</v>
      </c>
      <c r="EF2" s="74">
        <f>EE2+1</f>
        <v>135</v>
      </c>
      <c r="EG2" s="74">
        <f>EF2+1</f>
        <v>136</v>
      </c>
      <c r="EH2" s="74">
        <f>EG2+1</f>
        <v>137</v>
      </c>
      <c r="EI2" s="74">
        <f>EH2+1</f>
        <v>138</v>
      </c>
      <c r="EJ2" s="74">
        <f>EI2+1</f>
        <v>139</v>
      </c>
      <c r="EK2" s="74">
        <f>EJ2+1</f>
        <v>140</v>
      </c>
      <c r="EL2" s="74">
        <f>EK2+1</f>
        <v>141</v>
      </c>
      <c r="EM2" s="74">
        <f>EL2+1</f>
        <v>142</v>
      </c>
      <c r="EN2" s="74">
        <f>EM2+1</f>
        <v>143</v>
      </c>
      <c r="EO2" s="74">
        <f>EN2+1</f>
        <v>144</v>
      </c>
      <c r="EP2" s="74">
        <f>EO2+1</f>
        <v>145</v>
      </c>
      <c r="EQ2" s="74">
        <f>EP2+1</f>
        <v>146</v>
      </c>
      <c r="ER2" s="74">
        <f>EQ2+1</f>
        <v>147</v>
      </c>
      <c r="ES2" s="74">
        <f>ER2+1</f>
        <v>148</v>
      </c>
      <c r="ET2" s="74">
        <f>ES2+1</f>
        <v>149</v>
      </c>
      <c r="EU2" s="74">
        <f>ET2+1</f>
        <v>150</v>
      </c>
      <c r="EV2" s="74">
        <f>EU2+1</f>
        <v>151</v>
      </c>
      <c r="EW2" s="74">
        <f>EV2+1</f>
        <v>152</v>
      </c>
      <c r="EX2" s="74">
        <f>EW2+1</f>
        <v>153</v>
      </c>
      <c r="EY2" s="74">
        <f>EX2+1</f>
        <v>154</v>
      </c>
      <c r="EZ2" s="74">
        <f>EY2+1</f>
        <v>155</v>
      </c>
      <c r="FA2" s="74">
        <f>EZ2+1</f>
        <v>156</v>
      </c>
      <c r="FB2" s="74">
        <f>FA2+1</f>
        <v>157</v>
      </c>
      <c r="FC2" s="74">
        <f>FB2+1</f>
        <v>158</v>
      </c>
      <c r="FD2" s="74">
        <f>FC2+1</f>
        <v>159</v>
      </c>
      <c r="FE2" s="74">
        <f>FD2+1</f>
        <v>160</v>
      </c>
      <c r="FF2" s="74">
        <f>FE2+1</f>
        <v>161</v>
      </c>
      <c r="FG2" s="74">
        <f>FF2+1</f>
        <v>162</v>
      </c>
      <c r="FH2" s="74">
        <f>FG2+1</f>
        <v>163</v>
      </c>
      <c r="FI2" s="74">
        <f>FH2+1</f>
        <v>164</v>
      </c>
      <c r="FJ2" s="74">
        <f>FI2+1</f>
        <v>165</v>
      </c>
      <c r="FK2" s="74">
        <f>FJ2+1</f>
        <v>166</v>
      </c>
      <c r="FL2" s="74">
        <f>FK2+1</f>
        <v>167</v>
      </c>
      <c r="FM2" s="74">
        <f>FL2+1</f>
        <v>168</v>
      </c>
      <c r="FN2" s="74">
        <f>FM2+1</f>
        <v>169</v>
      </c>
      <c r="FO2" s="74">
        <f>FN2+1</f>
        <v>170</v>
      </c>
      <c r="FP2" s="74">
        <f>FO2+1</f>
        <v>171</v>
      </c>
      <c r="FQ2" s="74">
        <f>FP2+1</f>
        <v>172</v>
      </c>
      <c r="FR2" s="74">
        <f>FQ2+1</f>
        <v>173</v>
      </c>
      <c r="FS2" s="74">
        <f>FR2+1</f>
        <v>174</v>
      </c>
    </row>
    <row r="3" spans="2:175" s="19" customFormat="1" ht="54.75" customHeight="1">
      <c r="B3" s="170" t="s">
        <v>307</v>
      </c>
      <c r="C3" s="170" t="s">
        <v>312</v>
      </c>
      <c r="D3" s="170" t="s">
        <v>308</v>
      </c>
      <c r="E3" s="170" t="s">
        <v>309</v>
      </c>
      <c r="F3" s="170" t="s">
        <v>310</v>
      </c>
      <c r="G3" s="170" t="s">
        <v>311</v>
      </c>
      <c r="H3" s="176" t="s">
        <v>306</v>
      </c>
      <c r="I3" s="50" t="s">
        <v>301</v>
      </c>
      <c r="J3" s="50" t="s">
        <v>303</v>
      </c>
      <c r="K3" s="174" t="s">
        <v>324</v>
      </c>
      <c r="L3" s="174" t="s">
        <v>304</v>
      </c>
      <c r="M3" s="174" t="s">
        <v>305</v>
      </c>
      <c r="N3" s="51" t="s">
        <v>301</v>
      </c>
      <c r="O3" s="51" t="s">
        <v>301</v>
      </c>
      <c r="P3" s="51" t="s">
        <v>301</v>
      </c>
      <c r="Q3" s="51" t="s">
        <v>301</v>
      </c>
      <c r="R3" s="51" t="s">
        <v>301</v>
      </c>
      <c r="S3" s="51" t="s">
        <v>301</v>
      </c>
      <c r="T3" s="51" t="s">
        <v>301</v>
      </c>
      <c r="U3" s="51" t="s">
        <v>301</v>
      </c>
      <c r="V3" s="51" t="s">
        <v>301</v>
      </c>
      <c r="W3" s="51" t="s">
        <v>301</v>
      </c>
      <c r="X3" s="52" t="s">
        <v>302</v>
      </c>
      <c r="Y3" s="52" t="s">
        <v>302</v>
      </c>
      <c r="Z3" s="52" t="s">
        <v>302</v>
      </c>
      <c r="AA3" s="52" t="s">
        <v>302</v>
      </c>
      <c r="AB3" s="52" t="s">
        <v>302</v>
      </c>
      <c r="AC3" s="52" t="s">
        <v>302</v>
      </c>
      <c r="AD3" s="52" t="s">
        <v>302</v>
      </c>
      <c r="AE3" s="100" t="s">
        <v>213</v>
      </c>
      <c r="AF3" s="100" t="s">
        <v>213</v>
      </c>
      <c r="AG3" s="100" t="s">
        <v>213</v>
      </c>
      <c r="AH3" s="100" t="s">
        <v>213</v>
      </c>
      <c r="AI3" s="100" t="s">
        <v>213</v>
      </c>
      <c r="AJ3" s="100" t="s">
        <v>213</v>
      </c>
      <c r="AK3" s="100" t="s">
        <v>213</v>
      </c>
      <c r="AL3" s="100" t="s">
        <v>213</v>
      </c>
      <c r="AM3" s="100" t="s">
        <v>213</v>
      </c>
      <c r="AN3" s="100" t="s">
        <v>213</v>
      </c>
      <c r="AO3" s="100" t="s">
        <v>213</v>
      </c>
      <c r="AP3" s="100" t="s">
        <v>213</v>
      </c>
      <c r="AQ3" s="100" t="s">
        <v>295</v>
      </c>
      <c r="AR3" s="100" t="s">
        <v>295</v>
      </c>
      <c r="AS3" s="100" t="s">
        <v>295</v>
      </c>
      <c r="AT3" s="100" t="s">
        <v>295</v>
      </c>
      <c r="AU3" s="100" t="s">
        <v>295</v>
      </c>
      <c r="AV3" s="100" t="s">
        <v>295</v>
      </c>
      <c r="AW3" s="100" t="s">
        <v>295</v>
      </c>
      <c r="AX3" s="100" t="s">
        <v>295</v>
      </c>
      <c r="AY3" s="100" t="s">
        <v>295</v>
      </c>
      <c r="AZ3" s="100" t="s">
        <v>295</v>
      </c>
      <c r="BA3" s="100" t="s">
        <v>295</v>
      </c>
      <c r="BB3" s="100" t="s">
        <v>295</v>
      </c>
      <c r="BC3" s="100" t="s">
        <v>295</v>
      </c>
      <c r="BD3" s="100" t="s">
        <v>296</v>
      </c>
      <c r="BE3" s="100" t="s">
        <v>296</v>
      </c>
      <c r="BF3" s="100" t="s">
        <v>297</v>
      </c>
      <c r="BG3" s="100" t="s">
        <v>297</v>
      </c>
      <c r="BH3" s="100" t="s">
        <v>297</v>
      </c>
      <c r="BI3" s="100" t="s">
        <v>297</v>
      </c>
      <c r="BJ3" s="100" t="s">
        <v>298</v>
      </c>
      <c r="BK3" s="100" t="s">
        <v>298</v>
      </c>
      <c r="BL3" s="100" t="s">
        <v>298</v>
      </c>
      <c r="BM3" s="100" t="s">
        <v>298</v>
      </c>
      <c r="BN3" s="100" t="s">
        <v>298</v>
      </c>
      <c r="BO3" s="100" t="s">
        <v>298</v>
      </c>
      <c r="BP3" s="100" t="s">
        <v>298</v>
      </c>
      <c r="BQ3" s="100" t="s">
        <v>298</v>
      </c>
      <c r="BR3" s="100" t="s">
        <v>298</v>
      </c>
      <c r="BS3" s="100" t="s">
        <v>298</v>
      </c>
      <c r="BT3" s="100" t="s">
        <v>298</v>
      </c>
      <c r="BU3" s="100" t="s">
        <v>298</v>
      </c>
      <c r="BV3" s="100" t="s">
        <v>298</v>
      </c>
      <c r="BW3" s="100" t="s">
        <v>299</v>
      </c>
      <c r="BX3" s="100" t="s">
        <v>299</v>
      </c>
      <c r="BY3" s="100" t="s">
        <v>299</v>
      </c>
      <c r="BZ3" s="100" t="s">
        <v>299</v>
      </c>
      <c r="CA3" s="100" t="s">
        <v>299</v>
      </c>
      <c r="CB3" s="100" t="s">
        <v>300</v>
      </c>
      <c r="CC3" s="100" t="s">
        <v>300</v>
      </c>
      <c r="CD3" s="100" t="s">
        <v>300</v>
      </c>
      <c r="CE3" s="100" t="s">
        <v>300</v>
      </c>
      <c r="CF3" s="100" t="s">
        <v>300</v>
      </c>
      <c r="CG3" s="100" t="s">
        <v>300</v>
      </c>
      <c r="CH3" s="100" t="s">
        <v>300</v>
      </c>
      <c r="CI3" s="100" t="s">
        <v>300</v>
      </c>
      <c r="CJ3" s="100" t="s">
        <v>300</v>
      </c>
      <c r="CK3" s="100" t="s">
        <v>300</v>
      </c>
      <c r="CL3" s="100" t="s">
        <v>300</v>
      </c>
      <c r="CM3" s="100" t="s">
        <v>314</v>
      </c>
      <c r="CN3" s="100" t="s">
        <v>314</v>
      </c>
      <c r="CO3" s="100" t="s">
        <v>314</v>
      </c>
      <c r="CP3" s="100" t="s">
        <v>314</v>
      </c>
      <c r="CQ3" s="100" t="s">
        <v>314</v>
      </c>
      <c r="CR3" s="100" t="s">
        <v>314</v>
      </c>
      <c r="CS3" s="100" t="s">
        <v>314</v>
      </c>
      <c r="CT3" s="100" t="s">
        <v>314</v>
      </c>
      <c r="CU3" s="100" t="s">
        <v>314</v>
      </c>
      <c r="CV3" s="100" t="s">
        <v>314</v>
      </c>
      <c r="CW3" s="100" t="s">
        <v>314</v>
      </c>
      <c r="CX3" s="100" t="s">
        <v>314</v>
      </c>
      <c r="CY3" s="100" t="s">
        <v>314</v>
      </c>
      <c r="CZ3" s="100" t="s">
        <v>314</v>
      </c>
      <c r="DA3" s="100" t="s">
        <v>314</v>
      </c>
      <c r="DB3" s="100" t="s">
        <v>314</v>
      </c>
      <c r="DC3" s="100" t="s">
        <v>314</v>
      </c>
      <c r="DD3" s="100" t="s">
        <v>314</v>
      </c>
      <c r="DE3" s="100" t="s">
        <v>314</v>
      </c>
      <c r="DF3" s="100" t="s">
        <v>315</v>
      </c>
      <c r="DG3" s="100" t="s">
        <v>315</v>
      </c>
      <c r="DH3" s="100" t="s">
        <v>315</v>
      </c>
      <c r="DI3" s="100" t="s">
        <v>315</v>
      </c>
      <c r="DJ3" s="100" t="s">
        <v>315</v>
      </c>
      <c r="DK3" s="100" t="s">
        <v>315</v>
      </c>
      <c r="DL3" s="100" t="s">
        <v>315</v>
      </c>
      <c r="DM3" s="100" t="s">
        <v>315</v>
      </c>
      <c r="DN3" s="100" t="s">
        <v>315</v>
      </c>
      <c r="DO3" s="100" t="s">
        <v>315</v>
      </c>
      <c r="DP3" s="100" t="s">
        <v>315</v>
      </c>
      <c r="DQ3" s="100" t="s">
        <v>316</v>
      </c>
      <c r="DR3" s="100" t="s">
        <v>316</v>
      </c>
      <c r="DS3" s="100" t="s">
        <v>316</v>
      </c>
      <c r="DT3" s="101" t="s">
        <v>317</v>
      </c>
      <c r="DU3" s="101" t="s">
        <v>317</v>
      </c>
      <c r="DV3" s="101" t="s">
        <v>317</v>
      </c>
      <c r="DW3" s="101" t="s">
        <v>317</v>
      </c>
      <c r="DX3" s="101" t="s">
        <v>317</v>
      </c>
      <c r="DY3" s="101" t="s">
        <v>317</v>
      </c>
      <c r="DZ3" s="101" t="s">
        <v>317</v>
      </c>
      <c r="EA3" s="101" t="s">
        <v>317</v>
      </c>
      <c r="EB3" s="101" t="s">
        <v>317</v>
      </c>
      <c r="EC3" s="101" t="s">
        <v>317</v>
      </c>
      <c r="ED3" s="101" t="s">
        <v>317</v>
      </c>
      <c r="EE3" s="101" t="s">
        <v>317</v>
      </c>
      <c r="EF3" s="101" t="s">
        <v>317</v>
      </c>
      <c r="EG3" s="101" t="s">
        <v>318</v>
      </c>
      <c r="EH3" s="101" t="s">
        <v>318</v>
      </c>
      <c r="EI3" s="101" t="s">
        <v>318</v>
      </c>
      <c r="EJ3" s="101" t="s">
        <v>318</v>
      </c>
      <c r="EK3" s="101" t="s">
        <v>319</v>
      </c>
      <c r="EL3" s="101" t="s">
        <v>319</v>
      </c>
      <c r="EM3" s="101" t="s">
        <v>319</v>
      </c>
      <c r="EN3" s="101" t="s">
        <v>320</v>
      </c>
      <c r="EO3" s="101" t="s">
        <v>320</v>
      </c>
      <c r="EP3" s="101" t="s">
        <v>320</v>
      </c>
      <c r="EQ3" s="101" t="s">
        <v>321</v>
      </c>
      <c r="ER3" s="101" t="s">
        <v>321</v>
      </c>
      <c r="ES3" s="101" t="s">
        <v>321</v>
      </c>
      <c r="ET3" s="101" t="s">
        <v>322</v>
      </c>
      <c r="EU3" s="101" t="s">
        <v>322</v>
      </c>
      <c r="EV3" s="101" t="s">
        <v>322</v>
      </c>
      <c r="EW3" s="101" t="s">
        <v>322</v>
      </c>
      <c r="EX3" s="101" t="s">
        <v>322</v>
      </c>
      <c r="EY3" s="101" t="s">
        <v>322</v>
      </c>
      <c r="EZ3" s="101" t="s">
        <v>322</v>
      </c>
      <c r="FA3" s="101" t="s">
        <v>322</v>
      </c>
      <c r="FB3" s="101" t="s">
        <v>322</v>
      </c>
      <c r="FC3" s="101" t="s">
        <v>322</v>
      </c>
      <c r="FD3" s="101" t="s">
        <v>322</v>
      </c>
      <c r="FE3" s="101" t="s">
        <v>322</v>
      </c>
      <c r="FF3" s="101" t="s">
        <v>322</v>
      </c>
      <c r="FG3" s="101" t="s">
        <v>322</v>
      </c>
      <c r="FH3" s="101" t="s">
        <v>322</v>
      </c>
      <c r="FI3" s="101" t="s">
        <v>322</v>
      </c>
      <c r="FJ3" s="101" t="s">
        <v>322</v>
      </c>
      <c r="FK3" s="101" t="s">
        <v>322</v>
      </c>
      <c r="FL3" s="101" t="s">
        <v>322</v>
      </c>
      <c r="FM3" s="101" t="s">
        <v>322</v>
      </c>
      <c r="FN3" s="101" t="s">
        <v>322</v>
      </c>
      <c r="FO3" s="101" t="s">
        <v>322</v>
      </c>
      <c r="FP3" s="101" t="s">
        <v>323</v>
      </c>
      <c r="FQ3" s="101" t="s">
        <v>323</v>
      </c>
      <c r="FR3" s="101" t="s">
        <v>323</v>
      </c>
      <c r="FS3" s="172" t="s">
        <v>69</v>
      </c>
    </row>
    <row r="4" spans="2:175" s="2" customFormat="1" ht="100.5" customHeight="1">
      <c r="B4" s="171"/>
      <c r="C4" s="171"/>
      <c r="D4" s="171"/>
      <c r="E4" s="171"/>
      <c r="F4" s="171"/>
      <c r="G4" s="171"/>
      <c r="H4" s="177"/>
      <c r="I4" s="53" t="s">
        <v>325</v>
      </c>
      <c r="J4" s="53" t="s">
        <v>345</v>
      </c>
      <c r="K4" s="175"/>
      <c r="L4" s="175"/>
      <c r="M4" s="175"/>
      <c r="N4" s="54" t="s">
        <v>326</v>
      </c>
      <c r="O4" s="54" t="s">
        <v>327</v>
      </c>
      <c r="P4" s="54" t="s">
        <v>328</v>
      </c>
      <c r="Q4" s="54" t="s">
        <v>329</v>
      </c>
      <c r="R4" s="54" t="s">
        <v>330</v>
      </c>
      <c r="S4" s="54" t="s">
        <v>331</v>
      </c>
      <c r="T4" s="54" t="s">
        <v>332</v>
      </c>
      <c r="U4" s="54" t="s">
        <v>333</v>
      </c>
      <c r="V4" s="54" t="s">
        <v>334</v>
      </c>
      <c r="W4" s="54" t="s">
        <v>335</v>
      </c>
      <c r="X4" s="55" t="s">
        <v>336</v>
      </c>
      <c r="Y4" s="55" t="s">
        <v>337</v>
      </c>
      <c r="Z4" s="55" t="s">
        <v>338</v>
      </c>
      <c r="AA4" s="55" t="s">
        <v>339</v>
      </c>
      <c r="AB4" s="55" t="s">
        <v>340</v>
      </c>
      <c r="AC4" s="55" t="s">
        <v>341</v>
      </c>
      <c r="AD4" s="55" t="s">
        <v>342</v>
      </c>
      <c r="AE4" s="39" t="s">
        <v>559</v>
      </c>
      <c r="AF4" s="39" t="s">
        <v>560</v>
      </c>
      <c r="AG4" s="39" t="s">
        <v>561</v>
      </c>
      <c r="AH4" s="39" t="s">
        <v>558</v>
      </c>
      <c r="AI4" s="39" t="s">
        <v>557</v>
      </c>
      <c r="AJ4" s="39" t="s">
        <v>556</v>
      </c>
      <c r="AK4" s="39" t="s">
        <v>555</v>
      </c>
      <c r="AL4" s="39" t="s">
        <v>592</v>
      </c>
      <c r="AM4" s="39" t="s">
        <v>593</v>
      </c>
      <c r="AN4" s="39" t="s">
        <v>554</v>
      </c>
      <c r="AO4" s="39" t="s">
        <v>553</v>
      </c>
      <c r="AP4" s="39" t="s">
        <v>562</v>
      </c>
      <c r="AQ4" s="39" t="s">
        <v>214</v>
      </c>
      <c r="AR4" s="39" t="s">
        <v>418</v>
      </c>
      <c r="AS4" s="39" t="s">
        <v>573</v>
      </c>
      <c r="AT4" s="39" t="s">
        <v>419</v>
      </c>
      <c r="AU4" s="39" t="s">
        <v>574</v>
      </c>
      <c r="AV4" s="39" t="s">
        <v>420</v>
      </c>
      <c r="AW4" s="39" t="s">
        <v>575</v>
      </c>
      <c r="AX4" s="39" t="s">
        <v>219</v>
      </c>
      <c r="AY4" s="39" t="s">
        <v>218</v>
      </c>
      <c r="AZ4" s="39" t="s">
        <v>217</v>
      </c>
      <c r="BA4" s="39" t="s">
        <v>417</v>
      </c>
      <c r="BB4" s="39" t="s">
        <v>216</v>
      </c>
      <c r="BC4" s="39" t="s">
        <v>215</v>
      </c>
      <c r="BD4" s="39" t="s">
        <v>220</v>
      </c>
      <c r="BE4" s="39" t="s">
        <v>537</v>
      </c>
      <c r="BF4" s="39" t="s">
        <v>221</v>
      </c>
      <c r="BG4" s="39" t="s">
        <v>222</v>
      </c>
      <c r="BH4" s="39" t="s">
        <v>223</v>
      </c>
      <c r="BI4" s="39" t="s">
        <v>224</v>
      </c>
      <c r="BJ4" s="39" t="s">
        <v>235</v>
      </c>
      <c r="BK4" s="39" t="s">
        <v>529</v>
      </c>
      <c r="BL4" s="39" t="s">
        <v>234</v>
      </c>
      <c r="BM4" s="39" t="s">
        <v>233</v>
      </c>
      <c r="BN4" s="39" t="s">
        <v>232</v>
      </c>
      <c r="BO4" s="39" t="s">
        <v>231</v>
      </c>
      <c r="BP4" s="39" t="s">
        <v>230</v>
      </c>
      <c r="BQ4" s="39" t="s">
        <v>229</v>
      </c>
      <c r="BR4" s="39" t="s">
        <v>447</v>
      </c>
      <c r="BS4" s="39" t="s">
        <v>228</v>
      </c>
      <c r="BT4" s="39" t="s">
        <v>227</v>
      </c>
      <c r="BU4" s="39" t="s">
        <v>226</v>
      </c>
      <c r="BV4" s="39" t="s">
        <v>225</v>
      </c>
      <c r="BW4" s="39" t="s">
        <v>236</v>
      </c>
      <c r="BX4" s="39" t="s">
        <v>237</v>
      </c>
      <c r="BY4" s="39" t="s">
        <v>238</v>
      </c>
      <c r="BZ4" s="39" t="s">
        <v>239</v>
      </c>
      <c r="CA4" s="39" t="s">
        <v>240</v>
      </c>
      <c r="CB4" s="39" t="s">
        <v>241</v>
      </c>
      <c r="CC4" s="39" t="s">
        <v>421</v>
      </c>
      <c r="CD4" s="39" t="s">
        <v>531</v>
      </c>
      <c r="CE4" s="39" t="s">
        <v>422</v>
      </c>
      <c r="CF4" s="39" t="s">
        <v>242</v>
      </c>
      <c r="CG4" s="39" t="s">
        <v>243</v>
      </c>
      <c r="CH4" s="39" t="s">
        <v>423</v>
      </c>
      <c r="CI4" s="39" t="s">
        <v>244</v>
      </c>
      <c r="CJ4" s="39" t="s">
        <v>245</v>
      </c>
      <c r="CK4" s="39" t="s">
        <v>246</v>
      </c>
      <c r="CL4" s="39" t="s">
        <v>247</v>
      </c>
      <c r="CM4" s="39" t="s">
        <v>248</v>
      </c>
      <c r="CN4" s="39" t="s">
        <v>249</v>
      </c>
      <c r="CO4" s="39" t="s">
        <v>250</v>
      </c>
      <c r="CP4" s="39" t="s">
        <v>424</v>
      </c>
      <c r="CQ4" s="39" t="s">
        <v>426</v>
      </c>
      <c r="CR4" s="39" t="s">
        <v>425</v>
      </c>
      <c r="CS4" s="39" t="s">
        <v>427</v>
      </c>
      <c r="CT4" s="39" t="s">
        <v>251</v>
      </c>
      <c r="CU4" s="39" t="s">
        <v>252</v>
      </c>
      <c r="CV4" s="39" t="s">
        <v>777</v>
      </c>
      <c r="CW4" s="39" t="s">
        <v>253</v>
      </c>
      <c r="CX4" s="39" t="s">
        <v>254</v>
      </c>
      <c r="CY4" s="39" t="s">
        <v>255</v>
      </c>
      <c r="CZ4" s="39" t="s">
        <v>428</v>
      </c>
      <c r="DA4" s="39" t="s">
        <v>429</v>
      </c>
      <c r="DB4" s="39" t="s">
        <v>431</v>
      </c>
      <c r="DC4" s="39" t="s">
        <v>430</v>
      </c>
      <c r="DD4" s="39" t="s">
        <v>256</v>
      </c>
      <c r="DE4" s="39" t="s">
        <v>257</v>
      </c>
      <c r="DF4" s="39" t="s">
        <v>543</v>
      </c>
      <c r="DG4" s="39" t="s">
        <v>432</v>
      </c>
      <c r="DH4" s="39" t="s">
        <v>433</v>
      </c>
      <c r="DI4" s="39" t="s">
        <v>544</v>
      </c>
      <c r="DJ4" s="39" t="s">
        <v>434</v>
      </c>
      <c r="DK4" s="39" t="s">
        <v>435</v>
      </c>
      <c r="DL4" s="39" t="s">
        <v>542</v>
      </c>
      <c r="DM4" s="39" t="s">
        <v>538</v>
      </c>
      <c r="DN4" s="39" t="s">
        <v>539</v>
      </c>
      <c r="DO4" s="39" t="s">
        <v>540</v>
      </c>
      <c r="DP4" s="39" t="s">
        <v>541</v>
      </c>
      <c r="DQ4" s="39" t="s">
        <v>727</v>
      </c>
      <c r="DR4" s="39" t="s">
        <v>444</v>
      </c>
      <c r="DS4" s="39" t="s">
        <v>445</v>
      </c>
      <c r="DT4" s="40" t="s">
        <v>258</v>
      </c>
      <c r="DU4" s="40" t="s">
        <v>259</v>
      </c>
      <c r="DV4" s="40" t="s">
        <v>260</v>
      </c>
      <c r="DW4" s="40" t="s">
        <v>261</v>
      </c>
      <c r="DX4" s="40" t="s">
        <v>262</v>
      </c>
      <c r="DY4" s="40" t="s">
        <v>532</v>
      </c>
      <c r="DZ4" s="40" t="s">
        <v>599</v>
      </c>
      <c r="EA4" s="40" t="s">
        <v>263</v>
      </c>
      <c r="EB4" s="40" t="s">
        <v>265</v>
      </c>
      <c r="EC4" s="40" t="s">
        <v>264</v>
      </c>
      <c r="ED4" s="40" t="s">
        <v>266</v>
      </c>
      <c r="EE4" s="40" t="s">
        <v>267</v>
      </c>
      <c r="EF4" s="40" t="s">
        <v>268</v>
      </c>
      <c r="EG4" s="40" t="s">
        <v>269</v>
      </c>
      <c r="EH4" s="40" t="s">
        <v>270</v>
      </c>
      <c r="EI4" s="40" t="s">
        <v>271</v>
      </c>
      <c r="EJ4" s="40" t="s">
        <v>272</v>
      </c>
      <c r="EK4" s="40" t="s">
        <v>273</v>
      </c>
      <c r="EL4" s="40" t="s">
        <v>274</v>
      </c>
      <c r="EM4" s="40" t="s">
        <v>275</v>
      </c>
      <c r="EN4" s="40" t="s">
        <v>276</v>
      </c>
      <c r="EO4" s="40" t="s">
        <v>277</v>
      </c>
      <c r="EP4" s="40" t="s">
        <v>278</v>
      </c>
      <c r="EQ4" s="40" t="s">
        <v>279</v>
      </c>
      <c r="ER4" s="40" t="s">
        <v>280</v>
      </c>
      <c r="ES4" s="40" t="s">
        <v>281</v>
      </c>
      <c r="ET4" s="40" t="s">
        <v>283</v>
      </c>
      <c r="EU4" s="40" t="s">
        <v>284</v>
      </c>
      <c r="EV4" s="40" t="s">
        <v>282</v>
      </c>
      <c r="EW4" s="40" t="s">
        <v>285</v>
      </c>
      <c r="EX4" s="40" t="s">
        <v>249</v>
      </c>
      <c r="EY4" s="40" t="s">
        <v>250</v>
      </c>
      <c r="EZ4" s="40" t="s">
        <v>424</v>
      </c>
      <c r="FA4" s="40" t="s">
        <v>426</v>
      </c>
      <c r="FB4" s="40" t="s">
        <v>425</v>
      </c>
      <c r="FC4" s="40" t="s">
        <v>427</v>
      </c>
      <c r="FD4" s="40" t="s">
        <v>254</v>
      </c>
      <c r="FE4" s="40" t="s">
        <v>255</v>
      </c>
      <c r="FF4" s="40" t="s">
        <v>456</v>
      </c>
      <c r="FG4" s="40" t="s">
        <v>458</v>
      </c>
      <c r="FH4" s="40" t="s">
        <v>431</v>
      </c>
      <c r="FI4" s="40" t="s">
        <v>430</v>
      </c>
      <c r="FJ4" s="40" t="s">
        <v>286</v>
      </c>
      <c r="FK4" s="40" t="s">
        <v>287</v>
      </c>
      <c r="FL4" s="40" t="s">
        <v>288</v>
      </c>
      <c r="FM4" s="40" t="s">
        <v>289</v>
      </c>
      <c r="FN4" s="40" t="s">
        <v>290</v>
      </c>
      <c r="FO4" s="40" t="s">
        <v>291</v>
      </c>
      <c r="FP4" s="40" t="s">
        <v>292</v>
      </c>
      <c r="FQ4" s="40" t="s">
        <v>293</v>
      </c>
      <c r="FR4" s="40" t="s">
        <v>294</v>
      </c>
      <c r="FS4" s="173"/>
    </row>
    <row r="5" spans="2:175" s="25" customFormat="1" ht="25.5" customHeight="1">
      <c r="B5" s="142" t="s">
        <v>775</v>
      </c>
      <c r="C5" s="151">
        <v>43731</v>
      </c>
      <c r="D5" s="32" t="s">
        <v>551</v>
      </c>
      <c r="E5" s="30" t="s">
        <v>627</v>
      </c>
      <c r="F5" s="32" t="s">
        <v>202</v>
      </c>
      <c r="G5" s="27" t="s">
        <v>85</v>
      </c>
      <c r="H5" s="121">
        <f>SUM(I5:M5)/5</f>
        <v>6.7562091503267965</v>
      </c>
      <c r="I5" s="34">
        <v>10</v>
      </c>
      <c r="J5" s="34">
        <v>10</v>
      </c>
      <c r="K5" s="35">
        <f>SUM(N5:AD5)/17</f>
        <v>9.117647058823529</v>
      </c>
      <c r="L5" s="35">
        <f>SUM(AE5:DS5)/(IF(COUNTIF(AE5:DS5,"[não aplicável]")=0,93,93-COUNTIF(AE5:DS5,"[não aplicável]")))</f>
        <v>3.388888888888889</v>
      </c>
      <c r="M5" s="35">
        <f>SUM(DT5:FR5)/(IF(COUNTIF(DT5:FR5,"[não aplicável]")=0,51,51-COUNTIF(DT5:FR5,"[não aplicável]")))</f>
        <v>1.2745098039215685</v>
      </c>
      <c r="N5" s="36">
        <v>10</v>
      </c>
      <c r="O5" s="36">
        <v>5</v>
      </c>
      <c r="P5" s="36">
        <v>5</v>
      </c>
      <c r="Q5" s="36">
        <v>10</v>
      </c>
      <c r="R5" s="36">
        <v>10</v>
      </c>
      <c r="S5" s="36">
        <v>10</v>
      </c>
      <c r="T5" s="36">
        <v>10</v>
      </c>
      <c r="U5" s="36">
        <v>5</v>
      </c>
      <c r="V5" s="36">
        <v>10</v>
      </c>
      <c r="W5" s="36">
        <v>10</v>
      </c>
      <c r="X5" s="37">
        <v>10</v>
      </c>
      <c r="Y5" s="37">
        <v>10</v>
      </c>
      <c r="Z5" s="37">
        <v>10</v>
      </c>
      <c r="AA5" s="37">
        <v>10</v>
      </c>
      <c r="AB5" s="37">
        <v>10</v>
      </c>
      <c r="AC5" s="37">
        <v>10</v>
      </c>
      <c r="AD5" s="37">
        <v>10</v>
      </c>
      <c r="AE5" s="122">
        <v>0</v>
      </c>
      <c r="AF5" s="122">
        <v>0</v>
      </c>
      <c r="AG5" s="122">
        <v>0</v>
      </c>
      <c r="AH5" s="122">
        <v>10</v>
      </c>
      <c r="AI5" s="122">
        <v>10</v>
      </c>
      <c r="AJ5" s="122">
        <v>5</v>
      </c>
      <c r="AK5" s="122">
        <v>5</v>
      </c>
      <c r="AL5" s="125">
        <v>0</v>
      </c>
      <c r="AM5" s="125">
        <v>0</v>
      </c>
      <c r="AN5" s="122">
        <v>0</v>
      </c>
      <c r="AO5" s="122">
        <v>0</v>
      </c>
      <c r="AP5" s="122">
        <v>0</v>
      </c>
      <c r="AQ5" s="122">
        <v>10</v>
      </c>
      <c r="AR5" s="122">
        <v>10</v>
      </c>
      <c r="AS5" s="122">
        <v>0</v>
      </c>
      <c r="AT5" s="122">
        <v>10</v>
      </c>
      <c r="AU5" s="122">
        <v>0</v>
      </c>
      <c r="AV5" s="122">
        <v>0</v>
      </c>
      <c r="AW5" s="122">
        <v>0</v>
      </c>
      <c r="AX5" s="122">
        <v>0</v>
      </c>
      <c r="AY5" s="122">
        <v>0</v>
      </c>
      <c r="AZ5" s="122">
        <v>10</v>
      </c>
      <c r="BA5" s="122">
        <v>10</v>
      </c>
      <c r="BB5" s="122">
        <v>0</v>
      </c>
      <c r="BC5" s="122">
        <v>0</v>
      </c>
      <c r="BD5" s="122">
        <v>10</v>
      </c>
      <c r="BE5" s="122">
        <v>5</v>
      </c>
      <c r="BF5" s="122">
        <v>5</v>
      </c>
      <c r="BG5" s="122">
        <v>0</v>
      </c>
      <c r="BH5" s="122">
        <v>0</v>
      </c>
      <c r="BI5" s="122">
        <v>0</v>
      </c>
      <c r="BJ5" s="122">
        <v>10</v>
      </c>
      <c r="BK5" s="122">
        <v>0</v>
      </c>
      <c r="BL5" s="122">
        <v>10</v>
      </c>
      <c r="BM5" s="122">
        <v>10</v>
      </c>
      <c r="BN5" s="122">
        <v>0</v>
      </c>
      <c r="BO5" s="122">
        <v>10</v>
      </c>
      <c r="BP5" s="122">
        <v>10</v>
      </c>
      <c r="BQ5" s="122">
        <v>10</v>
      </c>
      <c r="BR5" s="122">
        <v>10</v>
      </c>
      <c r="BS5" s="122">
        <v>0</v>
      </c>
      <c r="BT5" s="122">
        <v>0</v>
      </c>
      <c r="BU5" s="122">
        <v>0</v>
      </c>
      <c r="BV5" s="122">
        <v>0</v>
      </c>
      <c r="BW5" s="122">
        <v>0</v>
      </c>
      <c r="BX5" s="122">
        <v>0</v>
      </c>
      <c r="BY5" s="122">
        <v>10</v>
      </c>
      <c r="BZ5" s="125">
        <v>10</v>
      </c>
      <c r="CA5" s="122">
        <v>10</v>
      </c>
      <c r="CB5" s="122">
        <v>10</v>
      </c>
      <c r="CC5" s="122">
        <v>0</v>
      </c>
      <c r="CD5" s="122">
        <v>5</v>
      </c>
      <c r="CE5" s="122">
        <v>0</v>
      </c>
      <c r="CF5" s="122">
        <v>10</v>
      </c>
      <c r="CG5" s="122">
        <v>10</v>
      </c>
      <c r="CH5" s="122">
        <v>10</v>
      </c>
      <c r="CI5" s="122">
        <v>10</v>
      </c>
      <c r="CJ5" s="122">
        <v>0</v>
      </c>
      <c r="CK5" s="122">
        <v>5</v>
      </c>
      <c r="CL5" s="122">
        <v>0</v>
      </c>
      <c r="CM5" s="122">
        <v>5</v>
      </c>
      <c r="CN5" s="125">
        <v>0</v>
      </c>
      <c r="CO5" s="125">
        <v>5</v>
      </c>
      <c r="CP5" s="122">
        <v>0</v>
      </c>
      <c r="CQ5" s="122">
        <v>5</v>
      </c>
      <c r="CR5" s="125">
        <v>0</v>
      </c>
      <c r="CS5" s="122">
        <v>0</v>
      </c>
      <c r="CT5" s="122">
        <v>0</v>
      </c>
      <c r="CU5" s="122">
        <v>0</v>
      </c>
      <c r="CV5" s="122">
        <v>5</v>
      </c>
      <c r="CW5" s="122">
        <v>5</v>
      </c>
      <c r="CX5" s="125">
        <v>0</v>
      </c>
      <c r="CY5" s="125">
        <v>10</v>
      </c>
      <c r="CZ5" s="125">
        <v>0</v>
      </c>
      <c r="DA5" s="152" t="s">
        <v>517</v>
      </c>
      <c r="DB5" s="125">
        <v>0</v>
      </c>
      <c r="DC5" s="152" t="s">
        <v>517</v>
      </c>
      <c r="DD5" s="125">
        <v>0</v>
      </c>
      <c r="DE5" s="152" t="s">
        <v>517</v>
      </c>
      <c r="DF5" s="122">
        <v>0</v>
      </c>
      <c r="DG5" s="122">
        <v>0</v>
      </c>
      <c r="DH5" s="122">
        <v>0</v>
      </c>
      <c r="DI5" s="122">
        <v>0</v>
      </c>
      <c r="DJ5" s="122">
        <v>0</v>
      </c>
      <c r="DK5" s="122">
        <v>0</v>
      </c>
      <c r="DL5" s="122">
        <v>0</v>
      </c>
      <c r="DM5" s="122">
        <v>0</v>
      </c>
      <c r="DN5" s="122">
        <v>0</v>
      </c>
      <c r="DO5" s="122">
        <v>0</v>
      </c>
      <c r="DP5" s="122">
        <v>0</v>
      </c>
      <c r="DQ5" s="122">
        <v>10</v>
      </c>
      <c r="DR5" s="122">
        <v>0</v>
      </c>
      <c r="DS5" s="122">
        <v>0</v>
      </c>
      <c r="DT5" s="38">
        <v>0</v>
      </c>
      <c r="DU5" s="38">
        <v>5</v>
      </c>
      <c r="DV5" s="38">
        <v>5</v>
      </c>
      <c r="DW5" s="38">
        <v>5</v>
      </c>
      <c r="DX5" s="38">
        <v>5</v>
      </c>
      <c r="DY5" s="38">
        <v>0</v>
      </c>
      <c r="DZ5" s="38">
        <v>5</v>
      </c>
      <c r="EA5" s="38">
        <v>0</v>
      </c>
      <c r="EB5" s="38">
        <v>0</v>
      </c>
      <c r="EC5" s="38">
        <v>5</v>
      </c>
      <c r="ED5" s="38">
        <v>0</v>
      </c>
      <c r="EE5" s="38">
        <v>10</v>
      </c>
      <c r="EF5" s="38">
        <v>10</v>
      </c>
      <c r="EG5" s="38">
        <v>0</v>
      </c>
      <c r="EH5" s="38">
        <v>0</v>
      </c>
      <c r="EI5" s="127">
        <v>0</v>
      </c>
      <c r="EJ5" s="127">
        <v>0</v>
      </c>
      <c r="EK5" s="38">
        <v>0</v>
      </c>
      <c r="EL5" s="38">
        <v>0</v>
      </c>
      <c r="EM5" s="38">
        <v>5</v>
      </c>
      <c r="EN5" s="38">
        <v>0</v>
      </c>
      <c r="EO5" s="38">
        <v>0</v>
      </c>
      <c r="EP5" s="38">
        <v>0</v>
      </c>
      <c r="EQ5" s="38">
        <v>0</v>
      </c>
      <c r="ER5" s="38">
        <v>0</v>
      </c>
      <c r="ES5" s="127">
        <v>10</v>
      </c>
      <c r="ET5" s="127">
        <v>0</v>
      </c>
      <c r="EU5" s="127">
        <v>0</v>
      </c>
      <c r="EV5" s="127">
        <v>0</v>
      </c>
      <c r="EW5" s="127">
        <v>0</v>
      </c>
      <c r="EX5" s="127">
        <v>0</v>
      </c>
      <c r="EY5" s="127">
        <v>0</v>
      </c>
      <c r="EZ5" s="127">
        <v>0</v>
      </c>
      <c r="FA5" s="127">
        <v>0</v>
      </c>
      <c r="FB5" s="127">
        <v>0</v>
      </c>
      <c r="FC5" s="127">
        <v>0</v>
      </c>
      <c r="FD5" s="127">
        <v>0</v>
      </c>
      <c r="FE5" s="127">
        <v>0</v>
      </c>
      <c r="FF5" s="127">
        <v>0</v>
      </c>
      <c r="FG5" s="127">
        <v>0</v>
      </c>
      <c r="FH5" s="127">
        <v>0</v>
      </c>
      <c r="FI5" s="127">
        <v>0</v>
      </c>
      <c r="FJ5" s="127">
        <v>0</v>
      </c>
      <c r="FK5" s="127">
        <v>0</v>
      </c>
      <c r="FL5" s="127">
        <v>0</v>
      </c>
      <c r="FM5" s="127">
        <v>0</v>
      </c>
      <c r="FN5" s="127">
        <v>0</v>
      </c>
      <c r="FO5" s="127">
        <v>0</v>
      </c>
      <c r="FP5" s="38">
        <v>0</v>
      </c>
      <c r="FQ5" s="38">
        <v>0</v>
      </c>
      <c r="FR5" s="38">
        <v>0</v>
      </c>
      <c r="FS5" s="135"/>
    </row>
    <row r="6" spans="2:175" ht="25.5" customHeight="1">
      <c r="B6" s="142" t="s">
        <v>775</v>
      </c>
      <c r="C6" s="151">
        <v>43731</v>
      </c>
      <c r="D6" s="32" t="s">
        <v>171</v>
      </c>
      <c r="E6" s="10" t="s">
        <v>628</v>
      </c>
      <c r="F6" s="9" t="s">
        <v>202</v>
      </c>
      <c r="G6" s="27" t="s">
        <v>82</v>
      </c>
      <c r="H6" s="24">
        <f aca="true" t="shared" si="0" ref="H6:H36">SUM(I6:M6)/5</f>
        <v>6.302972802024035</v>
      </c>
      <c r="I6" s="6">
        <v>10</v>
      </c>
      <c r="J6" s="6">
        <v>10</v>
      </c>
      <c r="K6" s="35">
        <f aca="true" t="shared" si="1" ref="K6:K36">SUM(N6:AD6)/17</f>
        <v>9.411764705882353</v>
      </c>
      <c r="L6" s="35">
        <f aca="true" t="shared" si="2" ref="L6:L36">SUM(AE6:DS6)/(IF(COUNTIF(AE6:DS6,"[não aplicável]")=0,93,93-COUNTIF(AE6:DS6,"[não aplicável]")))</f>
        <v>1.6129032258064515</v>
      </c>
      <c r="M6" s="35">
        <f aca="true" t="shared" si="3" ref="M6:M36">SUM(DT6:FR6)/(IF(COUNTIF(DT6:FR6,"[não aplicável]")=0,51,51-COUNTIF(DT6:FR6,"[não aplicável]")))</f>
        <v>0.49019607843137253</v>
      </c>
      <c r="N6" s="14">
        <v>10</v>
      </c>
      <c r="O6" s="14">
        <v>10</v>
      </c>
      <c r="P6" s="14">
        <v>10</v>
      </c>
      <c r="Q6" s="14">
        <v>10</v>
      </c>
      <c r="R6" s="14">
        <v>10</v>
      </c>
      <c r="S6" s="14">
        <v>10</v>
      </c>
      <c r="T6" s="14">
        <v>10</v>
      </c>
      <c r="U6" s="14">
        <v>10</v>
      </c>
      <c r="V6" s="14">
        <v>10</v>
      </c>
      <c r="W6" s="14">
        <v>0</v>
      </c>
      <c r="X6" s="26">
        <v>10</v>
      </c>
      <c r="Y6" s="26">
        <v>10</v>
      </c>
      <c r="Z6" s="26">
        <v>10</v>
      </c>
      <c r="AA6" s="26">
        <v>10</v>
      </c>
      <c r="AB6" s="26">
        <v>10</v>
      </c>
      <c r="AC6" s="26">
        <v>10</v>
      </c>
      <c r="AD6" s="26">
        <v>10</v>
      </c>
      <c r="AE6" s="15">
        <v>5</v>
      </c>
      <c r="AF6" s="15">
        <v>0</v>
      </c>
      <c r="AG6" s="15">
        <v>10</v>
      </c>
      <c r="AH6" s="15">
        <v>0</v>
      </c>
      <c r="AI6" s="15">
        <v>5</v>
      </c>
      <c r="AJ6" s="15">
        <v>0</v>
      </c>
      <c r="AK6" s="15">
        <v>0</v>
      </c>
      <c r="AL6" s="125">
        <v>0</v>
      </c>
      <c r="AM6" s="125">
        <v>0</v>
      </c>
      <c r="AN6" s="122">
        <v>0</v>
      </c>
      <c r="AO6" s="15">
        <v>0</v>
      </c>
      <c r="AP6" s="15">
        <v>0</v>
      </c>
      <c r="AQ6" s="15">
        <v>0</v>
      </c>
      <c r="AR6" s="15">
        <v>0</v>
      </c>
      <c r="AS6" s="15">
        <v>0</v>
      </c>
      <c r="AT6" s="15">
        <v>0</v>
      </c>
      <c r="AU6" s="15">
        <v>0</v>
      </c>
      <c r="AV6" s="15">
        <v>0</v>
      </c>
      <c r="AW6" s="15">
        <v>0</v>
      </c>
      <c r="AX6" s="15">
        <v>0</v>
      </c>
      <c r="AY6" s="15">
        <v>0</v>
      </c>
      <c r="AZ6" s="15">
        <v>0</v>
      </c>
      <c r="BA6" s="15">
        <v>0</v>
      </c>
      <c r="BB6" s="15">
        <v>0</v>
      </c>
      <c r="BC6" s="15">
        <v>0</v>
      </c>
      <c r="BD6" s="15">
        <v>5</v>
      </c>
      <c r="BE6" s="15">
        <v>0</v>
      </c>
      <c r="BF6" s="15">
        <v>0</v>
      </c>
      <c r="BG6" s="15">
        <v>10</v>
      </c>
      <c r="BH6" s="15">
        <v>10</v>
      </c>
      <c r="BI6" s="15">
        <v>0</v>
      </c>
      <c r="BJ6" s="15">
        <v>0</v>
      </c>
      <c r="BK6" s="15">
        <v>10</v>
      </c>
      <c r="BL6" s="15">
        <v>0</v>
      </c>
      <c r="BM6" s="15">
        <v>0</v>
      </c>
      <c r="BN6" s="15">
        <v>0</v>
      </c>
      <c r="BO6" s="15">
        <v>0</v>
      </c>
      <c r="BP6" s="15">
        <v>0</v>
      </c>
      <c r="BQ6" s="15">
        <v>0</v>
      </c>
      <c r="BR6" s="15">
        <v>0</v>
      </c>
      <c r="BS6" s="15">
        <v>0</v>
      </c>
      <c r="BT6" s="15">
        <v>0</v>
      </c>
      <c r="BU6" s="15">
        <v>0</v>
      </c>
      <c r="BV6" s="15">
        <v>0</v>
      </c>
      <c r="BW6" s="15">
        <v>0</v>
      </c>
      <c r="BX6" s="15">
        <v>10</v>
      </c>
      <c r="BY6" s="15">
        <v>10</v>
      </c>
      <c r="BZ6" s="15">
        <v>10</v>
      </c>
      <c r="CA6" s="15">
        <v>0</v>
      </c>
      <c r="CB6" s="15">
        <v>0</v>
      </c>
      <c r="CC6" s="15">
        <v>0</v>
      </c>
      <c r="CD6" s="15">
        <v>5</v>
      </c>
      <c r="CE6" s="15">
        <v>0</v>
      </c>
      <c r="CF6" s="15">
        <v>10</v>
      </c>
      <c r="CG6" s="15">
        <v>0</v>
      </c>
      <c r="CH6" s="15">
        <v>0</v>
      </c>
      <c r="CI6" s="15">
        <v>0</v>
      </c>
      <c r="CJ6" s="15">
        <v>0</v>
      </c>
      <c r="CK6" s="15">
        <v>0</v>
      </c>
      <c r="CL6" s="15">
        <v>0</v>
      </c>
      <c r="CM6" s="15">
        <v>0</v>
      </c>
      <c r="CN6" s="15">
        <v>0</v>
      </c>
      <c r="CO6" s="15">
        <v>0</v>
      </c>
      <c r="CP6" s="15">
        <v>0</v>
      </c>
      <c r="CQ6" s="15">
        <v>0</v>
      </c>
      <c r="CR6" s="15">
        <v>0</v>
      </c>
      <c r="CS6" s="15">
        <v>0</v>
      </c>
      <c r="CT6" s="15">
        <v>0</v>
      </c>
      <c r="CU6" s="15">
        <v>0</v>
      </c>
      <c r="CV6" s="15">
        <v>0</v>
      </c>
      <c r="CW6" s="15">
        <v>0</v>
      </c>
      <c r="CX6" s="15">
        <v>0</v>
      </c>
      <c r="CY6" s="15">
        <v>0</v>
      </c>
      <c r="CZ6" s="15">
        <v>0</v>
      </c>
      <c r="DA6" s="15">
        <v>0</v>
      </c>
      <c r="DB6" s="15">
        <v>0</v>
      </c>
      <c r="DC6" s="15">
        <v>0</v>
      </c>
      <c r="DD6" s="15">
        <v>0</v>
      </c>
      <c r="DE6" s="15">
        <v>0</v>
      </c>
      <c r="DF6" s="15">
        <v>10</v>
      </c>
      <c r="DG6" s="15">
        <v>0</v>
      </c>
      <c r="DH6" s="15">
        <v>10</v>
      </c>
      <c r="DI6" s="15">
        <v>10</v>
      </c>
      <c r="DJ6" s="15">
        <v>10</v>
      </c>
      <c r="DK6" s="15">
        <v>0</v>
      </c>
      <c r="DL6" s="15">
        <v>10</v>
      </c>
      <c r="DM6" s="122">
        <v>0</v>
      </c>
      <c r="DN6" s="15">
        <v>0</v>
      </c>
      <c r="DO6" s="15">
        <v>0</v>
      </c>
      <c r="DP6" s="15">
        <v>0</v>
      </c>
      <c r="DQ6" s="15">
        <v>0</v>
      </c>
      <c r="DR6" s="15">
        <v>0</v>
      </c>
      <c r="DS6" s="15">
        <v>0</v>
      </c>
      <c r="DT6" s="16">
        <v>0</v>
      </c>
      <c r="DU6" s="16">
        <v>5</v>
      </c>
      <c r="DV6" s="16">
        <v>5</v>
      </c>
      <c r="DW6" s="16">
        <v>5</v>
      </c>
      <c r="DX6" s="16">
        <v>0</v>
      </c>
      <c r="DY6" s="16">
        <v>0</v>
      </c>
      <c r="DZ6" s="16">
        <v>0</v>
      </c>
      <c r="EA6" s="16">
        <v>0</v>
      </c>
      <c r="EB6" s="16">
        <v>0</v>
      </c>
      <c r="EC6" s="16">
        <v>0</v>
      </c>
      <c r="ED6" s="16">
        <v>0</v>
      </c>
      <c r="EE6" s="16">
        <v>5</v>
      </c>
      <c r="EF6" s="16">
        <v>5</v>
      </c>
      <c r="EG6" s="16">
        <v>0</v>
      </c>
      <c r="EH6" s="16">
        <v>0</v>
      </c>
      <c r="EI6" s="16">
        <v>0</v>
      </c>
      <c r="EJ6" s="16">
        <v>0</v>
      </c>
      <c r="EK6" s="16">
        <v>0</v>
      </c>
      <c r="EL6" s="16">
        <v>0</v>
      </c>
      <c r="EM6" s="16">
        <v>0</v>
      </c>
      <c r="EN6" s="16">
        <v>0</v>
      </c>
      <c r="EO6" s="16">
        <v>0</v>
      </c>
      <c r="EP6" s="16">
        <v>0</v>
      </c>
      <c r="EQ6" s="16">
        <v>0</v>
      </c>
      <c r="ER6" s="16">
        <v>0</v>
      </c>
      <c r="ES6" s="16">
        <v>0</v>
      </c>
      <c r="ET6" s="16">
        <v>0</v>
      </c>
      <c r="EU6" s="16">
        <v>0</v>
      </c>
      <c r="EV6" s="16">
        <v>0</v>
      </c>
      <c r="EW6" s="16">
        <v>0</v>
      </c>
      <c r="EX6" s="16">
        <v>0</v>
      </c>
      <c r="EY6" s="16">
        <v>0</v>
      </c>
      <c r="EZ6" s="16">
        <v>0</v>
      </c>
      <c r="FA6" s="16">
        <v>0</v>
      </c>
      <c r="FB6" s="16">
        <v>0</v>
      </c>
      <c r="FC6" s="16">
        <v>0</v>
      </c>
      <c r="FD6" s="16">
        <v>0</v>
      </c>
      <c r="FE6" s="16">
        <v>0</v>
      </c>
      <c r="FF6" s="16">
        <v>0</v>
      </c>
      <c r="FG6" s="16">
        <v>0</v>
      </c>
      <c r="FH6" s="16">
        <v>0</v>
      </c>
      <c r="FI6" s="16">
        <v>0</v>
      </c>
      <c r="FJ6" s="16">
        <v>0</v>
      </c>
      <c r="FK6" s="16">
        <v>0</v>
      </c>
      <c r="FL6" s="16">
        <v>0</v>
      </c>
      <c r="FM6" s="16">
        <v>0</v>
      </c>
      <c r="FN6" s="16">
        <v>0</v>
      </c>
      <c r="FO6" s="16">
        <v>0</v>
      </c>
      <c r="FP6" s="16">
        <v>0</v>
      </c>
      <c r="FQ6" s="16">
        <v>0</v>
      </c>
      <c r="FR6" s="16">
        <v>0</v>
      </c>
      <c r="FS6" s="136"/>
    </row>
    <row r="7" spans="2:175" ht="25.5" customHeight="1">
      <c r="B7" s="142" t="s">
        <v>775</v>
      </c>
      <c r="C7" s="151">
        <v>43731</v>
      </c>
      <c r="D7" s="32" t="s">
        <v>172</v>
      </c>
      <c r="E7" s="10" t="s">
        <v>629</v>
      </c>
      <c r="F7" s="9" t="s">
        <v>202</v>
      </c>
      <c r="G7" s="27" t="s">
        <v>86</v>
      </c>
      <c r="H7" s="24">
        <f t="shared" si="0"/>
        <v>6.0164452877925365</v>
      </c>
      <c r="I7" s="6">
        <v>10</v>
      </c>
      <c r="J7" s="6">
        <v>10</v>
      </c>
      <c r="K7" s="35">
        <f t="shared" si="1"/>
        <v>9.411764705882353</v>
      </c>
      <c r="L7" s="35">
        <f t="shared" si="2"/>
        <v>0.3763440860215054</v>
      </c>
      <c r="M7" s="35">
        <f t="shared" si="3"/>
        <v>0.29411764705882354</v>
      </c>
      <c r="N7" s="14">
        <v>10</v>
      </c>
      <c r="O7" s="14">
        <v>10</v>
      </c>
      <c r="P7" s="14">
        <v>10</v>
      </c>
      <c r="Q7" s="14">
        <v>10</v>
      </c>
      <c r="R7" s="14">
        <v>10</v>
      </c>
      <c r="S7" s="14">
        <v>10</v>
      </c>
      <c r="T7" s="14">
        <v>10</v>
      </c>
      <c r="U7" s="14">
        <v>10</v>
      </c>
      <c r="V7" s="14">
        <v>10</v>
      </c>
      <c r="W7" s="14">
        <v>0</v>
      </c>
      <c r="X7" s="26">
        <v>10</v>
      </c>
      <c r="Y7" s="26">
        <v>10</v>
      </c>
      <c r="Z7" s="26">
        <v>10</v>
      </c>
      <c r="AA7" s="26">
        <v>10</v>
      </c>
      <c r="AB7" s="26">
        <v>10</v>
      </c>
      <c r="AC7" s="26">
        <v>10</v>
      </c>
      <c r="AD7" s="26">
        <v>10</v>
      </c>
      <c r="AE7" s="15">
        <v>0</v>
      </c>
      <c r="AF7" s="15">
        <v>0</v>
      </c>
      <c r="AG7" s="15">
        <v>0</v>
      </c>
      <c r="AH7" s="15">
        <v>0</v>
      </c>
      <c r="AI7" s="15">
        <v>0</v>
      </c>
      <c r="AJ7" s="15">
        <v>0</v>
      </c>
      <c r="AK7" s="15">
        <v>0</v>
      </c>
      <c r="AL7" s="125">
        <v>0</v>
      </c>
      <c r="AM7" s="125">
        <v>0</v>
      </c>
      <c r="AN7" s="15">
        <v>0</v>
      </c>
      <c r="AO7" s="15">
        <v>0</v>
      </c>
      <c r="AP7" s="15">
        <v>0</v>
      </c>
      <c r="AQ7" s="15">
        <v>0</v>
      </c>
      <c r="AR7" s="15">
        <v>0</v>
      </c>
      <c r="AS7" s="15">
        <v>0</v>
      </c>
      <c r="AT7" s="15">
        <v>0</v>
      </c>
      <c r="AU7" s="15">
        <v>0</v>
      </c>
      <c r="AV7" s="15">
        <v>0</v>
      </c>
      <c r="AW7" s="15">
        <v>0</v>
      </c>
      <c r="AX7" s="15">
        <v>0</v>
      </c>
      <c r="AY7" s="15">
        <v>0</v>
      </c>
      <c r="AZ7" s="15">
        <v>0</v>
      </c>
      <c r="BA7" s="15">
        <v>0</v>
      </c>
      <c r="BB7" s="15">
        <v>0</v>
      </c>
      <c r="BC7" s="15">
        <v>0</v>
      </c>
      <c r="BD7" s="15">
        <v>0</v>
      </c>
      <c r="BE7" s="15">
        <v>0</v>
      </c>
      <c r="BF7" s="15">
        <v>0</v>
      </c>
      <c r="BG7" s="15">
        <v>0</v>
      </c>
      <c r="BH7" s="15">
        <v>0</v>
      </c>
      <c r="BI7" s="15">
        <v>0</v>
      </c>
      <c r="BJ7" s="15">
        <v>0</v>
      </c>
      <c r="BK7" s="15">
        <v>0</v>
      </c>
      <c r="BL7" s="15">
        <v>0</v>
      </c>
      <c r="BM7" s="15">
        <v>0</v>
      </c>
      <c r="BN7" s="15">
        <v>0</v>
      </c>
      <c r="BO7" s="15">
        <v>0</v>
      </c>
      <c r="BP7" s="15">
        <v>0</v>
      </c>
      <c r="BQ7" s="15">
        <v>0</v>
      </c>
      <c r="BR7" s="15">
        <v>0</v>
      </c>
      <c r="BS7" s="15">
        <v>0</v>
      </c>
      <c r="BT7" s="15">
        <v>0</v>
      </c>
      <c r="BU7" s="15">
        <v>0</v>
      </c>
      <c r="BV7" s="15">
        <v>0</v>
      </c>
      <c r="BW7" s="15">
        <v>0</v>
      </c>
      <c r="BX7" s="15">
        <v>0</v>
      </c>
      <c r="BY7" s="15">
        <v>0</v>
      </c>
      <c r="BZ7" s="15">
        <v>0</v>
      </c>
      <c r="CA7" s="15">
        <v>0</v>
      </c>
      <c r="CB7" s="15">
        <v>0</v>
      </c>
      <c r="CC7" s="15">
        <v>0</v>
      </c>
      <c r="CD7" s="15">
        <v>0</v>
      </c>
      <c r="CE7" s="15">
        <v>0</v>
      </c>
      <c r="CF7" s="15">
        <v>0</v>
      </c>
      <c r="CG7" s="15">
        <v>0</v>
      </c>
      <c r="CH7" s="15">
        <v>0</v>
      </c>
      <c r="CI7" s="15">
        <v>0</v>
      </c>
      <c r="CJ7" s="15">
        <v>0</v>
      </c>
      <c r="CK7" s="15">
        <v>0</v>
      </c>
      <c r="CL7" s="15">
        <v>0</v>
      </c>
      <c r="CM7" s="15">
        <v>0</v>
      </c>
      <c r="CN7" s="15">
        <v>0</v>
      </c>
      <c r="CO7" s="15">
        <v>0</v>
      </c>
      <c r="CP7" s="15">
        <v>0</v>
      </c>
      <c r="CQ7" s="15">
        <v>0</v>
      </c>
      <c r="CR7" s="15">
        <v>0</v>
      </c>
      <c r="CS7" s="15">
        <v>0</v>
      </c>
      <c r="CT7" s="15">
        <v>0</v>
      </c>
      <c r="CU7" s="15">
        <v>0</v>
      </c>
      <c r="CV7" s="15">
        <v>0</v>
      </c>
      <c r="CW7" s="15">
        <v>0</v>
      </c>
      <c r="CX7" s="15">
        <v>0</v>
      </c>
      <c r="CY7" s="15">
        <v>0</v>
      </c>
      <c r="CZ7" s="15">
        <v>0</v>
      </c>
      <c r="DA7" s="15">
        <v>0</v>
      </c>
      <c r="DB7" s="15">
        <v>0</v>
      </c>
      <c r="DC7" s="15">
        <v>0</v>
      </c>
      <c r="DD7" s="15">
        <v>0</v>
      </c>
      <c r="DE7" s="15">
        <v>0</v>
      </c>
      <c r="DF7" s="15">
        <v>10</v>
      </c>
      <c r="DG7" s="15">
        <v>0</v>
      </c>
      <c r="DH7" s="15">
        <v>0</v>
      </c>
      <c r="DI7" s="15">
        <v>10</v>
      </c>
      <c r="DJ7" s="15">
        <v>0</v>
      </c>
      <c r="DK7" s="15">
        <v>0</v>
      </c>
      <c r="DL7" s="15">
        <v>10</v>
      </c>
      <c r="DM7" s="15">
        <v>0</v>
      </c>
      <c r="DN7" s="15">
        <v>0</v>
      </c>
      <c r="DO7" s="15">
        <v>5</v>
      </c>
      <c r="DP7" s="15">
        <v>0</v>
      </c>
      <c r="DQ7" s="15">
        <v>0</v>
      </c>
      <c r="DR7" s="15">
        <v>0</v>
      </c>
      <c r="DS7" s="15">
        <v>0</v>
      </c>
      <c r="DT7" s="16">
        <v>10</v>
      </c>
      <c r="DU7" s="16">
        <v>5</v>
      </c>
      <c r="DV7" s="16">
        <v>0</v>
      </c>
      <c r="DW7" s="16">
        <v>0</v>
      </c>
      <c r="DX7" s="16">
        <v>0</v>
      </c>
      <c r="DY7" s="16">
        <v>0</v>
      </c>
      <c r="DZ7" s="16">
        <v>0</v>
      </c>
      <c r="EA7" s="16">
        <v>0</v>
      </c>
      <c r="EB7" s="16">
        <v>0</v>
      </c>
      <c r="EC7" s="16">
        <v>0</v>
      </c>
      <c r="ED7" s="16">
        <v>0</v>
      </c>
      <c r="EE7" s="16">
        <v>0</v>
      </c>
      <c r="EF7" s="16">
        <v>0</v>
      </c>
      <c r="EG7" s="16">
        <v>0</v>
      </c>
      <c r="EH7" s="16">
        <v>0</v>
      </c>
      <c r="EI7" s="16">
        <v>0</v>
      </c>
      <c r="EJ7" s="16">
        <v>0</v>
      </c>
      <c r="EK7" s="16">
        <v>0</v>
      </c>
      <c r="EL7" s="16">
        <v>0</v>
      </c>
      <c r="EM7" s="16">
        <v>0</v>
      </c>
      <c r="EN7" s="16">
        <v>0</v>
      </c>
      <c r="EO7" s="16">
        <v>0</v>
      </c>
      <c r="EP7" s="16">
        <v>0</v>
      </c>
      <c r="EQ7" s="16">
        <v>0</v>
      </c>
      <c r="ER7" s="16">
        <v>0</v>
      </c>
      <c r="ES7" s="16">
        <v>0</v>
      </c>
      <c r="ET7" s="16">
        <v>0</v>
      </c>
      <c r="EU7" s="16">
        <v>0</v>
      </c>
      <c r="EV7" s="16">
        <v>0</v>
      </c>
      <c r="EW7" s="16">
        <v>0</v>
      </c>
      <c r="EX7" s="16">
        <v>0</v>
      </c>
      <c r="EY7" s="16">
        <v>0</v>
      </c>
      <c r="EZ7" s="16">
        <v>0</v>
      </c>
      <c r="FA7" s="16">
        <v>0</v>
      </c>
      <c r="FB7" s="16">
        <v>0</v>
      </c>
      <c r="FC7" s="16">
        <v>0</v>
      </c>
      <c r="FD7" s="16">
        <v>0</v>
      </c>
      <c r="FE7" s="16">
        <v>0</v>
      </c>
      <c r="FF7" s="16">
        <v>0</v>
      </c>
      <c r="FG7" s="16">
        <v>0</v>
      </c>
      <c r="FH7" s="16">
        <v>0</v>
      </c>
      <c r="FI7" s="16">
        <v>0</v>
      </c>
      <c r="FJ7" s="16">
        <v>0</v>
      </c>
      <c r="FK7" s="16">
        <v>0</v>
      </c>
      <c r="FL7" s="16">
        <v>0</v>
      </c>
      <c r="FM7" s="16">
        <v>0</v>
      </c>
      <c r="FN7" s="16">
        <v>0</v>
      </c>
      <c r="FO7" s="16">
        <v>0</v>
      </c>
      <c r="FP7" s="16">
        <v>0</v>
      </c>
      <c r="FQ7" s="16">
        <v>0</v>
      </c>
      <c r="FR7" s="16">
        <v>0</v>
      </c>
      <c r="FS7" s="135"/>
    </row>
    <row r="8" spans="2:175" ht="25.5" customHeight="1">
      <c r="B8" s="142" t="s">
        <v>775</v>
      </c>
      <c r="C8" s="151">
        <v>43731</v>
      </c>
      <c r="D8" s="32" t="s">
        <v>173</v>
      </c>
      <c r="E8" s="10" t="s">
        <v>630</v>
      </c>
      <c r="F8" s="9" t="s">
        <v>202</v>
      </c>
      <c r="G8" s="27" t="s">
        <v>87</v>
      </c>
      <c r="H8" s="24">
        <f t="shared" si="0"/>
        <v>5.529411764705882</v>
      </c>
      <c r="I8" s="6">
        <v>10</v>
      </c>
      <c r="J8" s="6">
        <v>10</v>
      </c>
      <c r="K8" s="35">
        <f t="shared" si="1"/>
        <v>7.647058823529412</v>
      </c>
      <c r="L8" s="35">
        <f t="shared" si="2"/>
        <v>0</v>
      </c>
      <c r="M8" s="35">
        <f t="shared" si="3"/>
        <v>0</v>
      </c>
      <c r="N8" s="14">
        <v>10</v>
      </c>
      <c r="O8" s="14">
        <v>10</v>
      </c>
      <c r="P8" s="14">
        <v>10</v>
      </c>
      <c r="Q8" s="14">
        <v>10</v>
      </c>
      <c r="R8" s="14">
        <v>10</v>
      </c>
      <c r="S8" s="14">
        <v>10</v>
      </c>
      <c r="T8" s="14">
        <v>10</v>
      </c>
      <c r="U8" s="14">
        <v>10</v>
      </c>
      <c r="V8" s="14">
        <v>10</v>
      </c>
      <c r="W8" s="14">
        <v>0</v>
      </c>
      <c r="X8" s="26">
        <v>10</v>
      </c>
      <c r="Y8" s="26">
        <v>10</v>
      </c>
      <c r="Z8" s="26">
        <v>10</v>
      </c>
      <c r="AA8" s="26">
        <v>10</v>
      </c>
      <c r="AB8" s="26">
        <v>0</v>
      </c>
      <c r="AC8" s="26">
        <v>0</v>
      </c>
      <c r="AD8" s="26">
        <v>0</v>
      </c>
      <c r="AE8" s="15">
        <v>0</v>
      </c>
      <c r="AF8" s="15">
        <v>0</v>
      </c>
      <c r="AG8" s="15">
        <v>0</v>
      </c>
      <c r="AH8" s="15">
        <v>0</v>
      </c>
      <c r="AI8" s="15">
        <v>0</v>
      </c>
      <c r="AJ8" s="15">
        <v>0</v>
      </c>
      <c r="AK8" s="15">
        <v>0</v>
      </c>
      <c r="AL8" s="15">
        <v>0</v>
      </c>
      <c r="AM8" s="15">
        <v>0</v>
      </c>
      <c r="AN8" s="15">
        <v>0</v>
      </c>
      <c r="AO8" s="15">
        <v>0</v>
      </c>
      <c r="AP8" s="15">
        <v>0</v>
      </c>
      <c r="AQ8" s="15">
        <v>0</v>
      </c>
      <c r="AR8" s="15">
        <v>0</v>
      </c>
      <c r="AS8" s="15">
        <v>0</v>
      </c>
      <c r="AT8" s="15">
        <v>0</v>
      </c>
      <c r="AU8" s="15">
        <v>0</v>
      </c>
      <c r="AV8" s="15">
        <v>0</v>
      </c>
      <c r="AW8" s="15">
        <v>0</v>
      </c>
      <c r="AX8" s="15">
        <v>0</v>
      </c>
      <c r="AY8" s="15">
        <v>0</v>
      </c>
      <c r="AZ8" s="15">
        <v>0</v>
      </c>
      <c r="BA8" s="15">
        <v>0</v>
      </c>
      <c r="BB8" s="15">
        <v>0</v>
      </c>
      <c r="BC8" s="15">
        <v>0</v>
      </c>
      <c r="BD8" s="15">
        <v>0</v>
      </c>
      <c r="BE8" s="15">
        <v>0</v>
      </c>
      <c r="BF8" s="15">
        <v>0</v>
      </c>
      <c r="BG8" s="15">
        <v>0</v>
      </c>
      <c r="BH8" s="15">
        <v>0</v>
      </c>
      <c r="BI8" s="15">
        <v>0</v>
      </c>
      <c r="BJ8" s="15">
        <v>0</v>
      </c>
      <c r="BK8" s="15">
        <v>0</v>
      </c>
      <c r="BL8" s="15">
        <v>0</v>
      </c>
      <c r="BM8" s="15">
        <v>0</v>
      </c>
      <c r="BN8" s="15">
        <v>0</v>
      </c>
      <c r="BO8" s="15">
        <v>0</v>
      </c>
      <c r="BP8" s="15">
        <v>0</v>
      </c>
      <c r="BQ8" s="15">
        <v>0</v>
      </c>
      <c r="BR8" s="15">
        <v>0</v>
      </c>
      <c r="BS8" s="15">
        <v>0</v>
      </c>
      <c r="BT8" s="15">
        <v>0</v>
      </c>
      <c r="BU8" s="15">
        <v>0</v>
      </c>
      <c r="BV8" s="15">
        <v>0</v>
      </c>
      <c r="BW8" s="15">
        <v>0</v>
      </c>
      <c r="BX8" s="15">
        <v>0</v>
      </c>
      <c r="BY8" s="15">
        <v>0</v>
      </c>
      <c r="BZ8" s="15">
        <v>0</v>
      </c>
      <c r="CA8" s="15">
        <v>0</v>
      </c>
      <c r="CB8" s="15">
        <v>0</v>
      </c>
      <c r="CC8" s="15">
        <v>0</v>
      </c>
      <c r="CD8" s="15">
        <v>0</v>
      </c>
      <c r="CE8" s="15">
        <v>0</v>
      </c>
      <c r="CF8" s="15">
        <v>0</v>
      </c>
      <c r="CG8" s="15">
        <v>0</v>
      </c>
      <c r="CH8" s="15">
        <v>0</v>
      </c>
      <c r="CI8" s="15">
        <v>0</v>
      </c>
      <c r="CJ8" s="15">
        <v>0</v>
      </c>
      <c r="CK8" s="15">
        <v>0</v>
      </c>
      <c r="CL8" s="15">
        <v>0</v>
      </c>
      <c r="CM8" s="15">
        <v>0</v>
      </c>
      <c r="CN8" s="15">
        <v>0</v>
      </c>
      <c r="CO8" s="15">
        <v>0</v>
      </c>
      <c r="CP8" s="15">
        <v>0</v>
      </c>
      <c r="CQ8" s="15">
        <v>0</v>
      </c>
      <c r="CR8" s="15">
        <v>0</v>
      </c>
      <c r="CS8" s="15">
        <v>0</v>
      </c>
      <c r="CT8" s="15">
        <v>0</v>
      </c>
      <c r="CU8" s="15">
        <v>0</v>
      </c>
      <c r="CV8" s="15">
        <v>0</v>
      </c>
      <c r="CW8" s="15">
        <v>0</v>
      </c>
      <c r="CX8" s="15">
        <v>0</v>
      </c>
      <c r="CY8" s="15">
        <v>0</v>
      </c>
      <c r="CZ8" s="15">
        <v>0</v>
      </c>
      <c r="DA8" s="15">
        <v>0</v>
      </c>
      <c r="DB8" s="15">
        <v>0</v>
      </c>
      <c r="DC8" s="15">
        <v>0</v>
      </c>
      <c r="DD8" s="15">
        <v>0</v>
      </c>
      <c r="DE8" s="15">
        <v>0</v>
      </c>
      <c r="DF8" s="15">
        <v>0</v>
      </c>
      <c r="DG8" s="15">
        <v>0</v>
      </c>
      <c r="DH8" s="15">
        <v>0</v>
      </c>
      <c r="DI8" s="15">
        <v>0</v>
      </c>
      <c r="DJ8" s="15">
        <v>0</v>
      </c>
      <c r="DK8" s="15">
        <v>0</v>
      </c>
      <c r="DL8" s="15">
        <v>0</v>
      </c>
      <c r="DM8" s="15">
        <v>0</v>
      </c>
      <c r="DN8" s="15">
        <v>0</v>
      </c>
      <c r="DO8" s="15">
        <v>0</v>
      </c>
      <c r="DP8" s="15">
        <v>0</v>
      </c>
      <c r="DQ8" s="15">
        <v>0</v>
      </c>
      <c r="DR8" s="15">
        <v>0</v>
      </c>
      <c r="DS8" s="15">
        <v>0</v>
      </c>
      <c r="DT8" s="16">
        <v>0</v>
      </c>
      <c r="DU8" s="16">
        <v>0</v>
      </c>
      <c r="DV8" s="16">
        <v>0</v>
      </c>
      <c r="DW8" s="16">
        <v>0</v>
      </c>
      <c r="DX8" s="16">
        <v>0</v>
      </c>
      <c r="DY8" s="16">
        <v>0</v>
      </c>
      <c r="DZ8" s="16">
        <v>0</v>
      </c>
      <c r="EA8" s="16">
        <v>0</v>
      </c>
      <c r="EB8" s="16">
        <v>0</v>
      </c>
      <c r="EC8" s="16">
        <v>0</v>
      </c>
      <c r="ED8" s="16">
        <v>0</v>
      </c>
      <c r="EE8" s="16">
        <v>0</v>
      </c>
      <c r="EF8" s="16">
        <v>0</v>
      </c>
      <c r="EG8" s="16">
        <v>0</v>
      </c>
      <c r="EH8" s="16">
        <v>0</v>
      </c>
      <c r="EI8" s="16">
        <v>0</v>
      </c>
      <c r="EJ8" s="16">
        <v>0</v>
      </c>
      <c r="EK8" s="16">
        <v>0</v>
      </c>
      <c r="EL8" s="16">
        <v>0</v>
      </c>
      <c r="EM8" s="16">
        <v>0</v>
      </c>
      <c r="EN8" s="16">
        <v>0</v>
      </c>
      <c r="EO8" s="16">
        <v>0</v>
      </c>
      <c r="EP8" s="16">
        <v>0</v>
      </c>
      <c r="EQ8" s="16">
        <v>0</v>
      </c>
      <c r="ER8" s="16">
        <v>0</v>
      </c>
      <c r="ES8" s="16">
        <v>0</v>
      </c>
      <c r="ET8" s="16">
        <v>0</v>
      </c>
      <c r="EU8" s="16">
        <v>0</v>
      </c>
      <c r="EV8" s="16">
        <v>0</v>
      </c>
      <c r="EW8" s="16">
        <v>0</v>
      </c>
      <c r="EX8" s="16">
        <v>0</v>
      </c>
      <c r="EY8" s="16">
        <v>0</v>
      </c>
      <c r="EZ8" s="16">
        <v>0</v>
      </c>
      <c r="FA8" s="16">
        <v>0</v>
      </c>
      <c r="FB8" s="16">
        <v>0</v>
      </c>
      <c r="FC8" s="16">
        <v>0</v>
      </c>
      <c r="FD8" s="16">
        <v>0</v>
      </c>
      <c r="FE8" s="16">
        <v>0</v>
      </c>
      <c r="FF8" s="16">
        <v>0</v>
      </c>
      <c r="FG8" s="16">
        <v>0</v>
      </c>
      <c r="FH8" s="16">
        <v>0</v>
      </c>
      <c r="FI8" s="16">
        <v>0</v>
      </c>
      <c r="FJ8" s="16">
        <v>0</v>
      </c>
      <c r="FK8" s="16">
        <v>0</v>
      </c>
      <c r="FL8" s="16">
        <v>0</v>
      </c>
      <c r="FM8" s="16">
        <v>0</v>
      </c>
      <c r="FN8" s="16">
        <v>0</v>
      </c>
      <c r="FO8" s="16">
        <v>0</v>
      </c>
      <c r="FP8" s="16">
        <v>0</v>
      </c>
      <c r="FQ8" s="16">
        <v>0</v>
      </c>
      <c r="FR8" s="16">
        <v>0</v>
      </c>
      <c r="FS8" s="135"/>
    </row>
    <row r="9" spans="2:175" ht="25.5" customHeight="1">
      <c r="B9" s="142" t="s">
        <v>775</v>
      </c>
      <c r="C9" s="151">
        <v>43731</v>
      </c>
      <c r="D9" s="32" t="s">
        <v>552</v>
      </c>
      <c r="E9" s="10" t="s">
        <v>631</v>
      </c>
      <c r="F9" s="9" t="s">
        <v>202</v>
      </c>
      <c r="G9" s="27" t="s">
        <v>88</v>
      </c>
      <c r="H9" s="24">
        <f>SUM(I9:M9)/5</f>
        <v>8.293780307822052</v>
      </c>
      <c r="I9" s="6">
        <v>10</v>
      </c>
      <c r="J9" s="6">
        <v>10</v>
      </c>
      <c r="K9" s="35">
        <f t="shared" si="1"/>
        <v>9.117647058823529</v>
      </c>
      <c r="L9" s="35">
        <f t="shared" si="2"/>
        <v>6.222222222222222</v>
      </c>
      <c r="M9" s="35">
        <f t="shared" si="3"/>
        <v>6.129032258064516</v>
      </c>
      <c r="N9" s="14">
        <v>10</v>
      </c>
      <c r="O9" s="14">
        <v>10</v>
      </c>
      <c r="P9" s="14">
        <v>10</v>
      </c>
      <c r="Q9" s="14">
        <v>10</v>
      </c>
      <c r="R9" s="14">
        <v>10</v>
      </c>
      <c r="S9" s="14">
        <v>10</v>
      </c>
      <c r="T9" s="14">
        <v>10</v>
      </c>
      <c r="U9" s="14">
        <v>5</v>
      </c>
      <c r="V9" s="14">
        <v>10</v>
      </c>
      <c r="W9" s="14">
        <v>0</v>
      </c>
      <c r="X9" s="26">
        <v>10</v>
      </c>
      <c r="Y9" s="26">
        <v>10</v>
      </c>
      <c r="Z9" s="26">
        <v>10</v>
      </c>
      <c r="AA9" s="26">
        <v>10</v>
      </c>
      <c r="AB9" s="26">
        <v>10</v>
      </c>
      <c r="AC9" s="26">
        <v>10</v>
      </c>
      <c r="AD9" s="26">
        <v>10</v>
      </c>
      <c r="AE9" s="15">
        <v>10</v>
      </c>
      <c r="AF9" s="15">
        <v>10</v>
      </c>
      <c r="AG9" s="15">
        <v>10</v>
      </c>
      <c r="AH9" s="15">
        <v>10</v>
      </c>
      <c r="AI9" s="15">
        <v>10</v>
      </c>
      <c r="AJ9" s="15">
        <v>10</v>
      </c>
      <c r="AK9" s="15">
        <v>10</v>
      </c>
      <c r="AL9" s="122">
        <v>5</v>
      </c>
      <c r="AM9" s="122">
        <v>0</v>
      </c>
      <c r="AN9" s="15">
        <v>0</v>
      </c>
      <c r="AO9" s="15">
        <v>0</v>
      </c>
      <c r="AP9" s="15">
        <v>0</v>
      </c>
      <c r="AQ9" s="15">
        <v>10</v>
      </c>
      <c r="AR9" s="15">
        <v>10</v>
      </c>
      <c r="AS9" s="15">
        <v>10</v>
      </c>
      <c r="AT9" s="15">
        <v>10</v>
      </c>
      <c r="AU9" s="15">
        <v>10</v>
      </c>
      <c r="AV9" s="15">
        <v>10</v>
      </c>
      <c r="AW9" s="15">
        <v>10</v>
      </c>
      <c r="AX9" s="15">
        <v>0</v>
      </c>
      <c r="AY9" s="15">
        <v>0</v>
      </c>
      <c r="AZ9" s="15">
        <v>10</v>
      </c>
      <c r="BA9" s="15">
        <v>10</v>
      </c>
      <c r="BB9" s="15">
        <v>0</v>
      </c>
      <c r="BC9" s="15">
        <v>10</v>
      </c>
      <c r="BD9" s="15">
        <v>10</v>
      </c>
      <c r="BE9" s="15">
        <v>0</v>
      </c>
      <c r="BF9" s="15">
        <v>0</v>
      </c>
      <c r="BG9" s="15">
        <v>10</v>
      </c>
      <c r="BH9" s="15">
        <v>10</v>
      </c>
      <c r="BI9" s="15">
        <v>0</v>
      </c>
      <c r="BJ9" s="15">
        <v>10</v>
      </c>
      <c r="BK9" s="15">
        <v>0</v>
      </c>
      <c r="BL9" s="15">
        <v>10</v>
      </c>
      <c r="BM9" s="15">
        <v>10</v>
      </c>
      <c r="BN9" s="15">
        <v>5</v>
      </c>
      <c r="BO9" s="15">
        <v>10</v>
      </c>
      <c r="BP9" s="15">
        <v>10</v>
      </c>
      <c r="BQ9" s="15">
        <v>10</v>
      </c>
      <c r="BR9" s="15">
        <v>10</v>
      </c>
      <c r="BS9" s="15">
        <v>10</v>
      </c>
      <c r="BT9" s="15">
        <v>10</v>
      </c>
      <c r="BU9" s="15">
        <v>5</v>
      </c>
      <c r="BV9" s="15">
        <v>10</v>
      </c>
      <c r="BW9" s="15">
        <v>0</v>
      </c>
      <c r="BX9" s="15">
        <v>10</v>
      </c>
      <c r="BY9" s="15">
        <v>10</v>
      </c>
      <c r="BZ9" s="15">
        <v>10</v>
      </c>
      <c r="CA9" s="15">
        <v>10</v>
      </c>
      <c r="CB9" s="15">
        <v>10</v>
      </c>
      <c r="CC9" s="15">
        <v>0</v>
      </c>
      <c r="CD9" s="15">
        <v>10</v>
      </c>
      <c r="CE9" s="15">
        <v>0</v>
      </c>
      <c r="CF9" s="15">
        <v>10</v>
      </c>
      <c r="CG9" s="15">
        <v>10</v>
      </c>
      <c r="CH9" s="15">
        <v>10</v>
      </c>
      <c r="CI9" s="15">
        <v>10</v>
      </c>
      <c r="CJ9" s="15">
        <v>10</v>
      </c>
      <c r="CK9" s="15">
        <v>0</v>
      </c>
      <c r="CL9" s="15">
        <v>0</v>
      </c>
      <c r="CM9" s="15">
        <v>10</v>
      </c>
      <c r="CN9" s="15">
        <v>10</v>
      </c>
      <c r="CO9" s="15">
        <v>5</v>
      </c>
      <c r="CP9" s="15">
        <v>5</v>
      </c>
      <c r="CQ9" s="15">
        <v>5</v>
      </c>
      <c r="CR9" s="15">
        <v>5</v>
      </c>
      <c r="CS9" s="15">
        <v>5</v>
      </c>
      <c r="CT9" s="15">
        <v>0</v>
      </c>
      <c r="CU9" s="15">
        <v>0</v>
      </c>
      <c r="CV9" s="15">
        <v>0</v>
      </c>
      <c r="CW9" s="15">
        <v>10</v>
      </c>
      <c r="CX9" s="15">
        <v>10</v>
      </c>
      <c r="CY9" s="15">
        <v>0</v>
      </c>
      <c r="CZ9" s="128" t="s">
        <v>517</v>
      </c>
      <c r="DA9" s="15">
        <v>0</v>
      </c>
      <c r="DB9" s="128" t="s">
        <v>517</v>
      </c>
      <c r="DC9" s="15">
        <v>0</v>
      </c>
      <c r="DD9" s="128" t="s">
        <v>517</v>
      </c>
      <c r="DE9" s="15">
        <v>0</v>
      </c>
      <c r="DF9" s="15">
        <v>10</v>
      </c>
      <c r="DG9" s="15">
        <v>0</v>
      </c>
      <c r="DH9" s="15">
        <v>0</v>
      </c>
      <c r="DI9" s="15">
        <v>10</v>
      </c>
      <c r="DJ9" s="15">
        <v>0</v>
      </c>
      <c r="DK9" s="15">
        <v>0</v>
      </c>
      <c r="DL9" s="15">
        <v>10</v>
      </c>
      <c r="DM9" s="15">
        <v>10</v>
      </c>
      <c r="DN9" s="15">
        <v>10</v>
      </c>
      <c r="DO9" s="15">
        <v>10</v>
      </c>
      <c r="DP9" s="15">
        <v>10</v>
      </c>
      <c r="DQ9" s="15">
        <v>0</v>
      </c>
      <c r="DR9" s="15">
        <v>0</v>
      </c>
      <c r="DS9" s="15">
        <v>0</v>
      </c>
      <c r="DT9" s="16">
        <v>10</v>
      </c>
      <c r="DU9" s="16">
        <v>10</v>
      </c>
      <c r="DV9" s="16">
        <v>0</v>
      </c>
      <c r="DW9" s="16">
        <v>10</v>
      </c>
      <c r="DX9" s="16">
        <v>0</v>
      </c>
      <c r="DY9" s="16">
        <v>0</v>
      </c>
      <c r="DZ9" s="16">
        <v>5</v>
      </c>
      <c r="EA9" s="16">
        <v>10</v>
      </c>
      <c r="EB9" s="16">
        <v>0</v>
      </c>
      <c r="EC9" s="16">
        <v>0</v>
      </c>
      <c r="ED9" s="16">
        <v>0</v>
      </c>
      <c r="EE9" s="16">
        <v>5</v>
      </c>
      <c r="EF9" s="16">
        <v>5</v>
      </c>
      <c r="EG9" s="16">
        <v>10</v>
      </c>
      <c r="EH9" s="16">
        <v>10</v>
      </c>
      <c r="EI9" s="16">
        <v>0</v>
      </c>
      <c r="EJ9" s="16">
        <v>10</v>
      </c>
      <c r="EK9" s="16">
        <v>10</v>
      </c>
      <c r="EL9" s="16">
        <v>0</v>
      </c>
      <c r="EM9" s="16">
        <v>10</v>
      </c>
      <c r="EN9" s="16">
        <v>10</v>
      </c>
      <c r="EO9" s="16">
        <v>10</v>
      </c>
      <c r="EP9" s="16">
        <v>10</v>
      </c>
      <c r="EQ9" s="16">
        <v>10</v>
      </c>
      <c r="ER9" s="16">
        <v>0</v>
      </c>
      <c r="ES9" s="16">
        <v>10</v>
      </c>
      <c r="ET9" s="16">
        <v>10</v>
      </c>
      <c r="EU9" s="16">
        <v>10</v>
      </c>
      <c r="EV9" s="129" t="s">
        <v>517</v>
      </c>
      <c r="EW9" s="129" t="s">
        <v>517</v>
      </c>
      <c r="EX9" s="129" t="s">
        <v>517</v>
      </c>
      <c r="EY9" s="129" t="s">
        <v>517</v>
      </c>
      <c r="EZ9" s="129" t="s">
        <v>517</v>
      </c>
      <c r="FA9" s="129" t="s">
        <v>517</v>
      </c>
      <c r="FB9" s="129" t="s">
        <v>517</v>
      </c>
      <c r="FC9" s="129" t="s">
        <v>517</v>
      </c>
      <c r="FD9" s="129" t="s">
        <v>517</v>
      </c>
      <c r="FE9" s="129" t="s">
        <v>517</v>
      </c>
      <c r="FF9" s="129" t="s">
        <v>517</v>
      </c>
      <c r="FG9" s="129" t="s">
        <v>517</v>
      </c>
      <c r="FH9" s="129" t="s">
        <v>517</v>
      </c>
      <c r="FI9" s="129" t="s">
        <v>517</v>
      </c>
      <c r="FJ9" s="129" t="s">
        <v>517</v>
      </c>
      <c r="FK9" s="129" t="s">
        <v>517</v>
      </c>
      <c r="FL9" s="129" t="s">
        <v>517</v>
      </c>
      <c r="FM9" s="129" t="s">
        <v>517</v>
      </c>
      <c r="FN9" s="129" t="s">
        <v>517</v>
      </c>
      <c r="FO9" s="129" t="s">
        <v>517</v>
      </c>
      <c r="FP9" s="16">
        <v>5</v>
      </c>
      <c r="FQ9" s="16">
        <v>0</v>
      </c>
      <c r="FR9" s="16">
        <v>10</v>
      </c>
      <c r="FS9" s="135"/>
    </row>
    <row r="10" spans="2:175" ht="25.5" customHeight="1">
      <c r="B10" s="142" t="s">
        <v>775</v>
      </c>
      <c r="C10" s="151">
        <v>43731</v>
      </c>
      <c r="D10" s="32" t="s">
        <v>174</v>
      </c>
      <c r="E10" s="10" t="s">
        <v>632</v>
      </c>
      <c r="F10" s="9" t="s">
        <v>202</v>
      </c>
      <c r="G10" s="27" t="s">
        <v>89</v>
      </c>
      <c r="H10" s="24">
        <f>SUM(I10:M10)/5</f>
        <v>7.447185325743201</v>
      </c>
      <c r="I10" s="6">
        <v>10</v>
      </c>
      <c r="J10" s="6">
        <v>10</v>
      </c>
      <c r="K10" s="35">
        <f>SUM(N10:AD10)/17</f>
        <v>9.117647058823529</v>
      </c>
      <c r="L10" s="35">
        <f>SUM(AE10:DS10)/(IF(COUNTIF(AE10:DS10,"[não aplicável]")=0,93,93-COUNTIF(AE10:DS10,"[não aplicável]")))</f>
        <v>3.6021505376344085</v>
      </c>
      <c r="M10" s="35">
        <f>SUM(DT10:FR10)/(IF(COUNTIF(DT10:FR10,"[não aplicável]")=0,51,51-COUNTIF(DT10:FR10,"[não aplicável]")))</f>
        <v>4.516129032258065</v>
      </c>
      <c r="N10" s="14">
        <v>10</v>
      </c>
      <c r="O10" s="14">
        <v>10</v>
      </c>
      <c r="P10" s="14">
        <v>10</v>
      </c>
      <c r="Q10" s="14">
        <v>10</v>
      </c>
      <c r="R10" s="14">
        <v>10</v>
      </c>
      <c r="S10" s="14">
        <v>10</v>
      </c>
      <c r="T10" s="14">
        <v>10</v>
      </c>
      <c r="U10" s="14">
        <v>5</v>
      </c>
      <c r="V10" s="14">
        <v>10</v>
      </c>
      <c r="W10" s="14">
        <v>0</v>
      </c>
      <c r="X10" s="26">
        <v>10</v>
      </c>
      <c r="Y10" s="26">
        <v>10</v>
      </c>
      <c r="Z10" s="26">
        <v>10</v>
      </c>
      <c r="AA10" s="26">
        <v>10</v>
      </c>
      <c r="AB10" s="26">
        <v>10</v>
      </c>
      <c r="AC10" s="26">
        <v>10</v>
      </c>
      <c r="AD10" s="26">
        <v>10</v>
      </c>
      <c r="AE10" s="15">
        <v>0</v>
      </c>
      <c r="AF10" s="15">
        <v>0</v>
      </c>
      <c r="AG10" s="15">
        <v>10</v>
      </c>
      <c r="AH10" s="15">
        <v>0</v>
      </c>
      <c r="AI10" s="15">
        <v>10</v>
      </c>
      <c r="AJ10" s="15">
        <v>5</v>
      </c>
      <c r="AK10" s="15">
        <v>10</v>
      </c>
      <c r="AL10" s="125">
        <v>5</v>
      </c>
      <c r="AM10" s="125">
        <v>5</v>
      </c>
      <c r="AN10" s="15">
        <v>0</v>
      </c>
      <c r="AO10" s="15">
        <v>0</v>
      </c>
      <c r="AP10" s="15">
        <v>0</v>
      </c>
      <c r="AQ10" s="15">
        <v>0</v>
      </c>
      <c r="AR10" s="15">
        <v>0</v>
      </c>
      <c r="AS10" s="15">
        <v>0</v>
      </c>
      <c r="AT10" s="15">
        <v>0</v>
      </c>
      <c r="AU10" s="15">
        <v>0</v>
      </c>
      <c r="AV10" s="15">
        <v>0</v>
      </c>
      <c r="AW10" s="15">
        <v>0</v>
      </c>
      <c r="AX10" s="15">
        <v>0</v>
      </c>
      <c r="AY10" s="15">
        <v>0</v>
      </c>
      <c r="AZ10" s="15">
        <v>0</v>
      </c>
      <c r="BA10" s="15">
        <v>10</v>
      </c>
      <c r="BB10" s="15">
        <v>0</v>
      </c>
      <c r="BC10" s="15">
        <v>0</v>
      </c>
      <c r="BD10" s="15">
        <v>10</v>
      </c>
      <c r="BE10" s="15">
        <v>0</v>
      </c>
      <c r="BF10" s="15">
        <v>5</v>
      </c>
      <c r="BG10" s="15">
        <v>5</v>
      </c>
      <c r="BH10" s="15">
        <v>5</v>
      </c>
      <c r="BI10" s="15">
        <v>0</v>
      </c>
      <c r="BJ10" s="15">
        <v>10</v>
      </c>
      <c r="BK10" s="15">
        <v>10</v>
      </c>
      <c r="BL10" s="15">
        <v>10</v>
      </c>
      <c r="BM10" s="15">
        <v>0</v>
      </c>
      <c r="BN10" s="15">
        <v>10</v>
      </c>
      <c r="BO10" s="15">
        <v>0</v>
      </c>
      <c r="BP10" s="15">
        <v>0</v>
      </c>
      <c r="BQ10" s="15">
        <v>10</v>
      </c>
      <c r="BR10" s="15">
        <v>0</v>
      </c>
      <c r="BS10" s="15">
        <v>0</v>
      </c>
      <c r="BT10" s="15">
        <v>0</v>
      </c>
      <c r="BU10" s="15">
        <v>0</v>
      </c>
      <c r="BV10" s="15">
        <v>10</v>
      </c>
      <c r="BW10" s="15">
        <v>0</v>
      </c>
      <c r="BX10" s="15">
        <v>0</v>
      </c>
      <c r="BY10" s="15">
        <v>5</v>
      </c>
      <c r="BZ10" s="15">
        <v>5</v>
      </c>
      <c r="CA10" s="15">
        <v>0</v>
      </c>
      <c r="CB10" s="15">
        <v>10</v>
      </c>
      <c r="CC10" s="15">
        <v>0</v>
      </c>
      <c r="CD10" s="15">
        <v>10</v>
      </c>
      <c r="CE10" s="15">
        <v>0</v>
      </c>
      <c r="CF10" s="15">
        <v>10</v>
      </c>
      <c r="CG10" s="15">
        <v>10</v>
      </c>
      <c r="CH10" s="15">
        <v>10</v>
      </c>
      <c r="CI10" s="15">
        <v>10</v>
      </c>
      <c r="CJ10" s="15">
        <v>0</v>
      </c>
      <c r="CK10" s="15">
        <v>5</v>
      </c>
      <c r="CL10" s="15">
        <v>0</v>
      </c>
      <c r="CM10" s="15">
        <v>10</v>
      </c>
      <c r="CN10" s="15">
        <v>10</v>
      </c>
      <c r="CO10" s="15">
        <v>5</v>
      </c>
      <c r="CP10" s="15">
        <v>10</v>
      </c>
      <c r="CQ10" s="15">
        <v>5</v>
      </c>
      <c r="CR10" s="15">
        <v>5</v>
      </c>
      <c r="CS10" s="15">
        <v>0</v>
      </c>
      <c r="CT10" s="15">
        <v>0</v>
      </c>
      <c r="CU10" s="15">
        <v>0</v>
      </c>
      <c r="CV10" s="15">
        <v>5</v>
      </c>
      <c r="CW10" s="15">
        <v>10</v>
      </c>
      <c r="CX10" s="15">
        <v>0</v>
      </c>
      <c r="CY10" s="15">
        <v>0</v>
      </c>
      <c r="CZ10" s="15">
        <v>0</v>
      </c>
      <c r="DA10" s="15">
        <v>0</v>
      </c>
      <c r="DB10" s="15">
        <v>0</v>
      </c>
      <c r="DC10" s="15">
        <v>0</v>
      </c>
      <c r="DD10" s="15">
        <v>0</v>
      </c>
      <c r="DE10" s="15">
        <v>0</v>
      </c>
      <c r="DF10" s="15">
        <v>10</v>
      </c>
      <c r="DG10" s="15">
        <v>0</v>
      </c>
      <c r="DH10" s="15">
        <v>5</v>
      </c>
      <c r="DI10" s="15">
        <v>10</v>
      </c>
      <c r="DJ10" s="15">
        <v>0</v>
      </c>
      <c r="DK10" s="15">
        <v>5</v>
      </c>
      <c r="DL10" s="15">
        <v>10</v>
      </c>
      <c r="DM10" s="15">
        <v>0</v>
      </c>
      <c r="DN10" s="15">
        <v>0</v>
      </c>
      <c r="DO10" s="15">
        <v>10</v>
      </c>
      <c r="DP10" s="15">
        <v>10</v>
      </c>
      <c r="DQ10" s="15">
        <v>0</v>
      </c>
      <c r="DR10" s="15">
        <v>0</v>
      </c>
      <c r="DS10" s="15">
        <v>0</v>
      </c>
      <c r="DT10" s="16">
        <v>5</v>
      </c>
      <c r="DU10" s="16">
        <v>5</v>
      </c>
      <c r="DV10" s="16">
        <v>5</v>
      </c>
      <c r="DW10" s="16">
        <v>10</v>
      </c>
      <c r="DX10" s="16">
        <v>0</v>
      </c>
      <c r="DY10" s="16">
        <v>0</v>
      </c>
      <c r="DZ10" s="16">
        <v>0</v>
      </c>
      <c r="EA10" s="16">
        <v>0</v>
      </c>
      <c r="EB10" s="16">
        <v>0</v>
      </c>
      <c r="EC10" s="16">
        <v>0</v>
      </c>
      <c r="ED10" s="16">
        <v>0</v>
      </c>
      <c r="EE10" s="16">
        <v>5</v>
      </c>
      <c r="EF10" s="16">
        <v>5</v>
      </c>
      <c r="EG10" s="16">
        <v>10</v>
      </c>
      <c r="EH10" s="16">
        <v>0</v>
      </c>
      <c r="EI10" s="16">
        <v>10</v>
      </c>
      <c r="EJ10" s="16">
        <v>0</v>
      </c>
      <c r="EK10" s="16">
        <v>10</v>
      </c>
      <c r="EL10" s="16">
        <v>10</v>
      </c>
      <c r="EM10" s="16">
        <v>5</v>
      </c>
      <c r="EN10" s="16">
        <v>0</v>
      </c>
      <c r="EO10" s="16">
        <v>0</v>
      </c>
      <c r="EP10" s="16">
        <v>0</v>
      </c>
      <c r="EQ10" s="16">
        <v>10</v>
      </c>
      <c r="ER10" s="16">
        <v>0</v>
      </c>
      <c r="ES10" s="16">
        <v>10</v>
      </c>
      <c r="ET10" s="16">
        <v>10</v>
      </c>
      <c r="EU10" s="16">
        <v>10</v>
      </c>
      <c r="EV10" s="129" t="s">
        <v>517</v>
      </c>
      <c r="EW10" s="129" t="s">
        <v>517</v>
      </c>
      <c r="EX10" s="129" t="s">
        <v>517</v>
      </c>
      <c r="EY10" s="129" t="s">
        <v>517</v>
      </c>
      <c r="EZ10" s="129" t="s">
        <v>517</v>
      </c>
      <c r="FA10" s="129" t="s">
        <v>517</v>
      </c>
      <c r="FB10" s="129" t="s">
        <v>517</v>
      </c>
      <c r="FC10" s="129" t="s">
        <v>517</v>
      </c>
      <c r="FD10" s="129" t="s">
        <v>517</v>
      </c>
      <c r="FE10" s="129" t="s">
        <v>517</v>
      </c>
      <c r="FF10" s="129" t="s">
        <v>517</v>
      </c>
      <c r="FG10" s="129" t="s">
        <v>517</v>
      </c>
      <c r="FH10" s="129" t="s">
        <v>517</v>
      </c>
      <c r="FI10" s="129" t="s">
        <v>517</v>
      </c>
      <c r="FJ10" s="129" t="s">
        <v>517</v>
      </c>
      <c r="FK10" s="129" t="s">
        <v>517</v>
      </c>
      <c r="FL10" s="129" t="s">
        <v>517</v>
      </c>
      <c r="FM10" s="129" t="s">
        <v>517</v>
      </c>
      <c r="FN10" s="129" t="s">
        <v>517</v>
      </c>
      <c r="FO10" s="129" t="s">
        <v>517</v>
      </c>
      <c r="FP10" s="16">
        <v>10</v>
      </c>
      <c r="FQ10" s="16">
        <v>0</v>
      </c>
      <c r="FR10" s="16">
        <v>10</v>
      </c>
      <c r="FS10" s="136"/>
    </row>
    <row r="11" spans="2:175" ht="25.5" customHeight="1">
      <c r="B11" s="142" t="s">
        <v>775</v>
      </c>
      <c r="C11" s="151">
        <v>43732</v>
      </c>
      <c r="D11" s="32" t="s">
        <v>175</v>
      </c>
      <c r="E11" s="10" t="s">
        <v>633</v>
      </c>
      <c r="F11" s="9" t="s">
        <v>202</v>
      </c>
      <c r="G11" s="27" t="s">
        <v>90</v>
      </c>
      <c r="H11" s="24">
        <f t="shared" si="0"/>
        <v>6.544592030360532</v>
      </c>
      <c r="I11" s="6">
        <v>10</v>
      </c>
      <c r="J11" s="6">
        <v>10</v>
      </c>
      <c r="K11" s="35">
        <f t="shared" si="1"/>
        <v>9.411764705882353</v>
      </c>
      <c r="L11" s="35">
        <f t="shared" si="2"/>
        <v>2.5268817204301075</v>
      </c>
      <c r="M11" s="35">
        <f t="shared" si="3"/>
        <v>0.7843137254901961</v>
      </c>
      <c r="N11" s="14">
        <v>10</v>
      </c>
      <c r="O11" s="14">
        <v>10</v>
      </c>
      <c r="P11" s="14">
        <v>10</v>
      </c>
      <c r="Q11" s="14">
        <v>10</v>
      </c>
      <c r="R11" s="14">
        <v>10</v>
      </c>
      <c r="S11" s="14">
        <v>10</v>
      </c>
      <c r="T11" s="14">
        <v>10</v>
      </c>
      <c r="U11" s="14">
        <v>10</v>
      </c>
      <c r="V11" s="14">
        <v>10</v>
      </c>
      <c r="W11" s="14">
        <v>0</v>
      </c>
      <c r="X11" s="26">
        <v>10</v>
      </c>
      <c r="Y11" s="26">
        <v>10</v>
      </c>
      <c r="Z11" s="26">
        <v>10</v>
      </c>
      <c r="AA11" s="26">
        <v>10</v>
      </c>
      <c r="AB11" s="26">
        <v>10</v>
      </c>
      <c r="AC11" s="26">
        <v>10</v>
      </c>
      <c r="AD11" s="26">
        <v>10</v>
      </c>
      <c r="AE11" s="15">
        <v>0</v>
      </c>
      <c r="AF11" s="15">
        <v>0</v>
      </c>
      <c r="AG11" s="15">
        <v>10</v>
      </c>
      <c r="AH11" s="15">
        <v>10</v>
      </c>
      <c r="AI11" s="15">
        <v>10</v>
      </c>
      <c r="AJ11" s="15">
        <v>10</v>
      </c>
      <c r="AK11" s="15">
        <v>10</v>
      </c>
      <c r="AL11" s="15">
        <v>5</v>
      </c>
      <c r="AM11" s="15">
        <v>5</v>
      </c>
      <c r="AN11" s="15">
        <v>0</v>
      </c>
      <c r="AO11" s="15">
        <v>0</v>
      </c>
      <c r="AP11" s="15">
        <v>0</v>
      </c>
      <c r="AQ11" s="15">
        <v>0</v>
      </c>
      <c r="AR11" s="15">
        <v>0</v>
      </c>
      <c r="AS11" s="15">
        <v>0</v>
      </c>
      <c r="AT11" s="15">
        <v>0</v>
      </c>
      <c r="AU11" s="15">
        <v>0</v>
      </c>
      <c r="AV11" s="15">
        <v>0</v>
      </c>
      <c r="AW11" s="15">
        <v>0</v>
      </c>
      <c r="AX11" s="15">
        <v>0</v>
      </c>
      <c r="AY11" s="15">
        <v>0</v>
      </c>
      <c r="AZ11" s="15">
        <v>0</v>
      </c>
      <c r="BA11" s="15">
        <v>0</v>
      </c>
      <c r="BB11" s="15">
        <v>0</v>
      </c>
      <c r="BC11" s="15">
        <v>0</v>
      </c>
      <c r="BD11" s="15">
        <v>5</v>
      </c>
      <c r="BE11" s="15">
        <v>0</v>
      </c>
      <c r="BF11" s="15">
        <v>0</v>
      </c>
      <c r="BG11" s="15">
        <v>0</v>
      </c>
      <c r="BH11" s="15">
        <v>0</v>
      </c>
      <c r="BI11" s="15">
        <v>10</v>
      </c>
      <c r="BJ11" s="15">
        <v>0</v>
      </c>
      <c r="BK11" s="15">
        <v>10</v>
      </c>
      <c r="BL11" s="15">
        <v>10</v>
      </c>
      <c r="BM11" s="15">
        <v>0</v>
      </c>
      <c r="BN11" s="15">
        <v>5</v>
      </c>
      <c r="BO11" s="15">
        <v>5</v>
      </c>
      <c r="BP11" s="15">
        <v>5</v>
      </c>
      <c r="BQ11" s="15">
        <v>10</v>
      </c>
      <c r="BR11" s="15">
        <v>10</v>
      </c>
      <c r="BS11" s="15">
        <v>5</v>
      </c>
      <c r="BT11" s="15">
        <v>5</v>
      </c>
      <c r="BU11" s="15">
        <v>0</v>
      </c>
      <c r="BV11" s="15">
        <v>0</v>
      </c>
      <c r="BW11" s="15">
        <v>0</v>
      </c>
      <c r="BX11" s="15">
        <v>0</v>
      </c>
      <c r="BY11" s="15">
        <v>5</v>
      </c>
      <c r="BZ11" s="15">
        <v>0</v>
      </c>
      <c r="CA11" s="15">
        <v>10</v>
      </c>
      <c r="CB11" s="15">
        <v>10</v>
      </c>
      <c r="CC11" s="15">
        <v>0</v>
      </c>
      <c r="CD11" s="15">
        <v>0</v>
      </c>
      <c r="CE11" s="15">
        <v>0</v>
      </c>
      <c r="CF11" s="15">
        <v>10</v>
      </c>
      <c r="CG11" s="15">
        <v>0</v>
      </c>
      <c r="CH11" s="15">
        <v>0</v>
      </c>
      <c r="CI11" s="15">
        <v>0</v>
      </c>
      <c r="CJ11" s="15">
        <v>0</v>
      </c>
      <c r="CK11" s="15">
        <v>0</v>
      </c>
      <c r="CL11" s="15">
        <v>0</v>
      </c>
      <c r="CM11" s="15">
        <v>0</v>
      </c>
      <c r="CN11" s="15">
        <v>0</v>
      </c>
      <c r="CO11" s="15">
        <v>0</v>
      </c>
      <c r="CP11" s="15">
        <v>0</v>
      </c>
      <c r="CQ11" s="15">
        <v>0</v>
      </c>
      <c r="CR11" s="15">
        <v>0</v>
      </c>
      <c r="CS11" s="15">
        <v>0</v>
      </c>
      <c r="CT11" s="15">
        <v>0</v>
      </c>
      <c r="CU11" s="15">
        <v>0</v>
      </c>
      <c r="CV11" s="15">
        <v>0</v>
      </c>
      <c r="CW11" s="15">
        <v>0</v>
      </c>
      <c r="CX11" s="15">
        <v>0</v>
      </c>
      <c r="CY11" s="15">
        <v>0</v>
      </c>
      <c r="CZ11" s="15">
        <v>0</v>
      </c>
      <c r="DA11" s="15">
        <v>0</v>
      </c>
      <c r="DB11" s="15">
        <v>0</v>
      </c>
      <c r="DC11" s="15">
        <v>0</v>
      </c>
      <c r="DD11" s="15">
        <v>0</v>
      </c>
      <c r="DE11" s="15">
        <v>0</v>
      </c>
      <c r="DF11" s="15">
        <v>10</v>
      </c>
      <c r="DG11" s="15">
        <v>0</v>
      </c>
      <c r="DH11" s="15">
        <v>10</v>
      </c>
      <c r="DI11" s="15">
        <v>10</v>
      </c>
      <c r="DJ11" s="15">
        <v>10</v>
      </c>
      <c r="DK11" s="15">
        <v>10</v>
      </c>
      <c r="DL11" s="15">
        <v>10</v>
      </c>
      <c r="DM11" s="15">
        <v>0</v>
      </c>
      <c r="DN11" s="15">
        <v>0</v>
      </c>
      <c r="DO11" s="15">
        <v>0</v>
      </c>
      <c r="DP11" s="15">
        <v>0</v>
      </c>
      <c r="DQ11" s="15">
        <v>0</v>
      </c>
      <c r="DR11" s="15">
        <v>0</v>
      </c>
      <c r="DS11" s="15">
        <v>0</v>
      </c>
      <c r="DT11" s="16">
        <v>0</v>
      </c>
      <c r="DU11" s="16">
        <v>5</v>
      </c>
      <c r="DV11" s="16">
        <v>5</v>
      </c>
      <c r="DW11" s="16">
        <v>10</v>
      </c>
      <c r="DX11" s="16">
        <v>0</v>
      </c>
      <c r="DY11" s="16">
        <v>0</v>
      </c>
      <c r="DZ11" s="16">
        <v>0</v>
      </c>
      <c r="EA11" s="16">
        <v>0</v>
      </c>
      <c r="EB11" s="16">
        <v>0</v>
      </c>
      <c r="EC11" s="16">
        <v>0</v>
      </c>
      <c r="ED11" s="16">
        <v>0</v>
      </c>
      <c r="EE11" s="16">
        <v>0</v>
      </c>
      <c r="EF11" s="16">
        <v>0</v>
      </c>
      <c r="EG11" s="16">
        <v>0</v>
      </c>
      <c r="EH11" s="16">
        <v>0</v>
      </c>
      <c r="EI11" s="16">
        <v>0</v>
      </c>
      <c r="EJ11" s="16">
        <v>0</v>
      </c>
      <c r="EK11" s="16">
        <v>0</v>
      </c>
      <c r="EL11" s="16">
        <v>0</v>
      </c>
      <c r="EM11" s="16">
        <v>10</v>
      </c>
      <c r="EN11" s="16">
        <v>0</v>
      </c>
      <c r="EO11" s="16">
        <v>0</v>
      </c>
      <c r="EP11" s="16">
        <v>0</v>
      </c>
      <c r="EQ11" s="16">
        <v>0</v>
      </c>
      <c r="ER11" s="16">
        <v>0</v>
      </c>
      <c r="ES11" s="16">
        <v>10</v>
      </c>
      <c r="ET11" s="16">
        <v>0</v>
      </c>
      <c r="EU11" s="16">
        <v>0</v>
      </c>
      <c r="EV11" s="16">
        <v>0</v>
      </c>
      <c r="EW11" s="16">
        <v>0</v>
      </c>
      <c r="EX11" s="16">
        <v>0</v>
      </c>
      <c r="EY11" s="16">
        <v>0</v>
      </c>
      <c r="EZ11" s="16">
        <v>0</v>
      </c>
      <c r="FA11" s="16">
        <v>0</v>
      </c>
      <c r="FB11" s="16">
        <v>0</v>
      </c>
      <c r="FC11" s="16">
        <v>0</v>
      </c>
      <c r="FD11" s="16">
        <v>0</v>
      </c>
      <c r="FE11" s="16">
        <v>0</v>
      </c>
      <c r="FF11" s="16">
        <v>0</v>
      </c>
      <c r="FG11" s="16">
        <v>0</v>
      </c>
      <c r="FH11" s="16">
        <v>0</v>
      </c>
      <c r="FI11" s="16">
        <v>0</v>
      </c>
      <c r="FJ11" s="16">
        <v>0</v>
      </c>
      <c r="FK11" s="16">
        <v>0</v>
      </c>
      <c r="FL11" s="16">
        <v>0</v>
      </c>
      <c r="FM11" s="16">
        <v>0</v>
      </c>
      <c r="FN11" s="16">
        <v>0</v>
      </c>
      <c r="FO11" s="16">
        <v>0</v>
      </c>
      <c r="FP11" s="16">
        <v>0</v>
      </c>
      <c r="FQ11" s="16">
        <v>0</v>
      </c>
      <c r="FR11" s="16">
        <v>0</v>
      </c>
      <c r="FS11" s="136"/>
    </row>
    <row r="12" spans="2:175" ht="25.5" customHeight="1">
      <c r="B12" s="142" t="s">
        <v>775</v>
      </c>
      <c r="C12" s="151">
        <v>43733</v>
      </c>
      <c r="D12" s="32" t="s">
        <v>176</v>
      </c>
      <c r="E12" s="10" t="s">
        <v>634</v>
      </c>
      <c r="F12" s="9" t="s">
        <v>202</v>
      </c>
      <c r="G12" s="27" t="s">
        <v>91</v>
      </c>
      <c r="H12" s="24">
        <f t="shared" si="0"/>
        <v>6.473118279569893</v>
      </c>
      <c r="I12" s="6">
        <v>10</v>
      </c>
      <c r="J12" s="6">
        <v>10</v>
      </c>
      <c r="K12" s="35">
        <f>SUM(N12:AD12)/17</f>
        <v>7.9411764705882355</v>
      </c>
      <c r="L12" s="35">
        <f t="shared" si="2"/>
        <v>4.032258064516129</v>
      </c>
      <c r="M12" s="35">
        <f t="shared" si="3"/>
        <v>0.39215686274509803</v>
      </c>
      <c r="N12" s="14">
        <v>10</v>
      </c>
      <c r="O12" s="14">
        <v>10</v>
      </c>
      <c r="P12" s="14">
        <v>10</v>
      </c>
      <c r="Q12" s="14">
        <v>10</v>
      </c>
      <c r="R12" s="14">
        <v>10</v>
      </c>
      <c r="S12" s="14">
        <v>10</v>
      </c>
      <c r="T12" s="14">
        <v>10</v>
      </c>
      <c r="U12" s="14">
        <v>5</v>
      </c>
      <c r="V12" s="14">
        <v>10</v>
      </c>
      <c r="W12" s="14">
        <v>0</v>
      </c>
      <c r="X12" s="26">
        <v>0</v>
      </c>
      <c r="Y12" s="26">
        <v>0</v>
      </c>
      <c r="Z12" s="26">
        <v>10</v>
      </c>
      <c r="AA12" s="26">
        <v>10</v>
      </c>
      <c r="AB12" s="26">
        <v>10</v>
      </c>
      <c r="AC12" s="26">
        <v>10</v>
      </c>
      <c r="AD12" s="26">
        <v>10</v>
      </c>
      <c r="AE12" s="15">
        <v>10</v>
      </c>
      <c r="AF12" s="15">
        <v>5</v>
      </c>
      <c r="AG12" s="15">
        <v>10</v>
      </c>
      <c r="AH12" s="15">
        <v>0</v>
      </c>
      <c r="AI12" s="15">
        <v>10</v>
      </c>
      <c r="AJ12" s="15">
        <v>5</v>
      </c>
      <c r="AK12" s="15">
        <v>10</v>
      </c>
      <c r="AL12" s="125">
        <v>0</v>
      </c>
      <c r="AM12" s="15">
        <v>0</v>
      </c>
      <c r="AN12" s="15">
        <v>5</v>
      </c>
      <c r="AO12" s="15">
        <v>0</v>
      </c>
      <c r="AP12" s="15">
        <v>0</v>
      </c>
      <c r="AQ12" s="15">
        <v>10</v>
      </c>
      <c r="AR12" s="15">
        <v>10</v>
      </c>
      <c r="AS12" s="15">
        <v>0</v>
      </c>
      <c r="AT12" s="15">
        <v>10</v>
      </c>
      <c r="AU12" s="15">
        <v>10</v>
      </c>
      <c r="AV12" s="15">
        <v>10</v>
      </c>
      <c r="AW12" s="15">
        <v>10</v>
      </c>
      <c r="AX12" s="15">
        <v>0</v>
      </c>
      <c r="AY12" s="15">
        <v>0</v>
      </c>
      <c r="AZ12" s="15">
        <v>10</v>
      </c>
      <c r="BA12" s="15">
        <v>10</v>
      </c>
      <c r="BB12" s="15">
        <v>0</v>
      </c>
      <c r="BC12" s="15">
        <v>10</v>
      </c>
      <c r="BD12" s="15">
        <v>10</v>
      </c>
      <c r="BE12" s="15">
        <v>5</v>
      </c>
      <c r="BF12" s="15">
        <v>5</v>
      </c>
      <c r="BG12" s="15">
        <v>10</v>
      </c>
      <c r="BH12" s="15">
        <v>10</v>
      </c>
      <c r="BI12" s="15">
        <v>10</v>
      </c>
      <c r="BJ12" s="15">
        <v>0</v>
      </c>
      <c r="BK12" s="15">
        <v>10</v>
      </c>
      <c r="BL12" s="15">
        <v>5</v>
      </c>
      <c r="BM12" s="15">
        <v>0</v>
      </c>
      <c r="BN12" s="15">
        <v>5</v>
      </c>
      <c r="BO12" s="15">
        <v>5</v>
      </c>
      <c r="BP12" s="15">
        <v>5</v>
      </c>
      <c r="BQ12" s="15">
        <v>10</v>
      </c>
      <c r="BR12" s="15">
        <v>5</v>
      </c>
      <c r="BS12" s="15">
        <v>10</v>
      </c>
      <c r="BT12" s="15">
        <v>10</v>
      </c>
      <c r="BU12" s="15">
        <v>10</v>
      </c>
      <c r="BV12" s="15">
        <v>0</v>
      </c>
      <c r="BW12" s="15">
        <v>0</v>
      </c>
      <c r="BX12" s="15">
        <v>0</v>
      </c>
      <c r="BY12" s="15">
        <v>5</v>
      </c>
      <c r="BZ12" s="15">
        <v>0</v>
      </c>
      <c r="CA12" s="15">
        <v>10</v>
      </c>
      <c r="CB12" s="15">
        <v>10</v>
      </c>
      <c r="CC12" s="15">
        <v>0</v>
      </c>
      <c r="CD12" s="15">
        <v>0</v>
      </c>
      <c r="CE12" s="15">
        <v>0</v>
      </c>
      <c r="CF12" s="15">
        <v>0</v>
      </c>
      <c r="CG12" s="15">
        <v>0</v>
      </c>
      <c r="CH12" s="15">
        <v>0</v>
      </c>
      <c r="CI12" s="15">
        <v>0</v>
      </c>
      <c r="CJ12" s="15">
        <v>0</v>
      </c>
      <c r="CK12" s="15">
        <v>0</v>
      </c>
      <c r="CL12" s="15">
        <v>0</v>
      </c>
      <c r="CM12" s="15">
        <v>0</v>
      </c>
      <c r="CN12" s="15">
        <v>0</v>
      </c>
      <c r="CO12" s="15">
        <v>10</v>
      </c>
      <c r="CP12" s="15">
        <v>0</v>
      </c>
      <c r="CQ12" s="15">
        <v>5</v>
      </c>
      <c r="CR12" s="15">
        <v>0</v>
      </c>
      <c r="CS12" s="15">
        <v>5</v>
      </c>
      <c r="CT12" s="15">
        <v>0</v>
      </c>
      <c r="CU12" s="15">
        <v>0</v>
      </c>
      <c r="CV12" s="15">
        <v>0</v>
      </c>
      <c r="CW12" s="15">
        <v>0</v>
      </c>
      <c r="CX12" s="15">
        <v>0</v>
      </c>
      <c r="CY12" s="15">
        <v>0</v>
      </c>
      <c r="CZ12" s="15">
        <v>0</v>
      </c>
      <c r="DA12" s="15">
        <v>0</v>
      </c>
      <c r="DB12" s="15">
        <v>0</v>
      </c>
      <c r="DC12" s="15">
        <v>0</v>
      </c>
      <c r="DD12" s="15">
        <v>0</v>
      </c>
      <c r="DE12" s="15">
        <v>0</v>
      </c>
      <c r="DF12" s="15">
        <v>10</v>
      </c>
      <c r="DG12" s="15">
        <v>0</v>
      </c>
      <c r="DH12" s="15">
        <v>0</v>
      </c>
      <c r="DI12" s="15">
        <v>10</v>
      </c>
      <c r="DJ12" s="15">
        <v>10</v>
      </c>
      <c r="DK12" s="15">
        <v>10</v>
      </c>
      <c r="DL12" s="15">
        <v>10</v>
      </c>
      <c r="DM12" s="15">
        <v>0</v>
      </c>
      <c r="DN12" s="15">
        <v>0</v>
      </c>
      <c r="DO12" s="15">
        <v>5</v>
      </c>
      <c r="DP12" s="15">
        <v>5</v>
      </c>
      <c r="DQ12" s="15">
        <v>0</v>
      </c>
      <c r="DR12" s="15">
        <v>0</v>
      </c>
      <c r="DS12" s="15">
        <v>0</v>
      </c>
      <c r="DT12" s="16">
        <v>0</v>
      </c>
      <c r="DU12" s="16">
        <v>0</v>
      </c>
      <c r="DV12" s="16">
        <v>0</v>
      </c>
      <c r="DW12" s="16">
        <v>0</v>
      </c>
      <c r="DX12" s="16">
        <v>0</v>
      </c>
      <c r="DY12" s="16">
        <v>0</v>
      </c>
      <c r="DZ12" s="16">
        <v>0</v>
      </c>
      <c r="EA12" s="16">
        <v>0</v>
      </c>
      <c r="EB12" s="16">
        <v>0</v>
      </c>
      <c r="EC12" s="16">
        <v>0</v>
      </c>
      <c r="ED12" s="16">
        <v>0</v>
      </c>
      <c r="EE12" s="16">
        <v>0</v>
      </c>
      <c r="EF12" s="16">
        <v>0</v>
      </c>
      <c r="EG12" s="16">
        <v>0</v>
      </c>
      <c r="EH12" s="16">
        <v>0</v>
      </c>
      <c r="EI12" s="16">
        <v>0</v>
      </c>
      <c r="EJ12" s="16">
        <v>0</v>
      </c>
      <c r="EK12" s="16">
        <v>0</v>
      </c>
      <c r="EL12" s="16">
        <v>0</v>
      </c>
      <c r="EM12" s="16">
        <v>0</v>
      </c>
      <c r="EN12" s="16">
        <v>0</v>
      </c>
      <c r="EO12" s="16">
        <v>0</v>
      </c>
      <c r="EP12" s="16">
        <v>10</v>
      </c>
      <c r="EQ12" s="16">
        <v>5</v>
      </c>
      <c r="ER12" s="16">
        <v>5</v>
      </c>
      <c r="ES12" s="16">
        <v>0</v>
      </c>
      <c r="ET12" s="16">
        <v>0</v>
      </c>
      <c r="EU12" s="16">
        <v>0</v>
      </c>
      <c r="EV12" s="16">
        <v>0</v>
      </c>
      <c r="EW12" s="16">
        <v>0</v>
      </c>
      <c r="EX12" s="16">
        <v>0</v>
      </c>
      <c r="EY12" s="16">
        <v>0</v>
      </c>
      <c r="EZ12" s="16">
        <v>0</v>
      </c>
      <c r="FA12" s="16">
        <v>0</v>
      </c>
      <c r="FB12" s="16">
        <v>0</v>
      </c>
      <c r="FC12" s="16">
        <v>0</v>
      </c>
      <c r="FD12" s="16">
        <v>0</v>
      </c>
      <c r="FE12" s="16">
        <v>0</v>
      </c>
      <c r="FF12" s="16">
        <v>0</v>
      </c>
      <c r="FG12" s="16">
        <v>0</v>
      </c>
      <c r="FH12" s="16">
        <v>0</v>
      </c>
      <c r="FI12" s="16">
        <v>0</v>
      </c>
      <c r="FJ12" s="16">
        <v>0</v>
      </c>
      <c r="FK12" s="16">
        <v>0</v>
      </c>
      <c r="FL12" s="16">
        <v>0</v>
      </c>
      <c r="FM12" s="16">
        <v>0</v>
      </c>
      <c r="FN12" s="16">
        <v>0</v>
      </c>
      <c r="FO12" s="16">
        <v>0</v>
      </c>
      <c r="FP12" s="16">
        <v>0</v>
      </c>
      <c r="FQ12" s="16">
        <v>0</v>
      </c>
      <c r="FR12" s="16">
        <v>0</v>
      </c>
      <c r="FS12" s="135"/>
    </row>
    <row r="13" spans="2:175" ht="25.5" customHeight="1">
      <c r="B13" s="142" t="s">
        <v>775</v>
      </c>
      <c r="C13" s="151">
        <v>43733</v>
      </c>
      <c r="D13" s="32" t="s">
        <v>177</v>
      </c>
      <c r="E13" s="10" t="s">
        <v>635</v>
      </c>
      <c r="F13" s="9" t="s">
        <v>202</v>
      </c>
      <c r="G13" s="27" t="s">
        <v>92</v>
      </c>
      <c r="H13" s="24">
        <f t="shared" si="0"/>
        <v>6.554712207463631</v>
      </c>
      <c r="I13" s="6">
        <v>10</v>
      </c>
      <c r="J13" s="6">
        <v>10</v>
      </c>
      <c r="K13" s="35">
        <f t="shared" si="1"/>
        <v>9.117647058823529</v>
      </c>
      <c r="L13" s="35">
        <f t="shared" si="2"/>
        <v>0.43010752688172044</v>
      </c>
      <c r="M13" s="35">
        <f t="shared" si="3"/>
        <v>3.225806451612903</v>
      </c>
      <c r="N13" s="14">
        <v>10</v>
      </c>
      <c r="O13" s="14">
        <v>10</v>
      </c>
      <c r="P13" s="14">
        <v>10</v>
      </c>
      <c r="Q13" s="14">
        <v>10</v>
      </c>
      <c r="R13" s="14">
        <v>10</v>
      </c>
      <c r="S13" s="14">
        <v>10</v>
      </c>
      <c r="T13" s="14">
        <v>10</v>
      </c>
      <c r="U13" s="14">
        <v>5</v>
      </c>
      <c r="V13" s="14">
        <v>10</v>
      </c>
      <c r="W13" s="14">
        <v>0</v>
      </c>
      <c r="X13" s="26">
        <v>10</v>
      </c>
      <c r="Y13" s="26">
        <v>10</v>
      </c>
      <c r="Z13" s="26">
        <v>10</v>
      </c>
      <c r="AA13" s="26">
        <v>10</v>
      </c>
      <c r="AB13" s="26">
        <v>10</v>
      </c>
      <c r="AC13" s="26">
        <v>10</v>
      </c>
      <c r="AD13" s="26">
        <v>10</v>
      </c>
      <c r="AE13" s="15">
        <v>0</v>
      </c>
      <c r="AF13" s="15">
        <v>0</v>
      </c>
      <c r="AG13" s="15">
        <v>10</v>
      </c>
      <c r="AH13" s="15">
        <v>10</v>
      </c>
      <c r="AI13" s="15">
        <v>5</v>
      </c>
      <c r="AJ13" s="15">
        <v>5</v>
      </c>
      <c r="AK13" s="15">
        <v>5</v>
      </c>
      <c r="AL13" s="15">
        <v>0</v>
      </c>
      <c r="AM13" s="15">
        <v>0</v>
      </c>
      <c r="AN13" s="15">
        <v>0</v>
      </c>
      <c r="AO13" s="15">
        <v>0</v>
      </c>
      <c r="AP13" s="15">
        <v>0</v>
      </c>
      <c r="AQ13" s="15">
        <v>0</v>
      </c>
      <c r="AR13" s="15">
        <v>0</v>
      </c>
      <c r="AS13" s="15">
        <v>0</v>
      </c>
      <c r="AT13" s="15">
        <v>0</v>
      </c>
      <c r="AU13" s="15">
        <v>0</v>
      </c>
      <c r="AV13" s="15">
        <v>0</v>
      </c>
      <c r="AW13" s="15">
        <v>0</v>
      </c>
      <c r="AX13" s="15">
        <v>0</v>
      </c>
      <c r="AY13" s="15">
        <v>0</v>
      </c>
      <c r="AZ13" s="15">
        <v>0</v>
      </c>
      <c r="BA13" s="15">
        <v>0</v>
      </c>
      <c r="BB13" s="15">
        <v>0</v>
      </c>
      <c r="BC13" s="15">
        <v>0</v>
      </c>
      <c r="BD13" s="15">
        <v>5</v>
      </c>
      <c r="BE13" s="15">
        <v>0</v>
      </c>
      <c r="BF13" s="15">
        <v>0</v>
      </c>
      <c r="BG13" s="15">
        <v>0</v>
      </c>
      <c r="BH13" s="15">
        <v>0</v>
      </c>
      <c r="BI13" s="15">
        <v>0</v>
      </c>
      <c r="BJ13" s="15">
        <v>0</v>
      </c>
      <c r="BK13" s="15">
        <v>0</v>
      </c>
      <c r="BL13" s="15">
        <v>0</v>
      </c>
      <c r="BM13" s="15">
        <v>0</v>
      </c>
      <c r="BN13" s="15">
        <v>0</v>
      </c>
      <c r="BO13" s="15">
        <v>0</v>
      </c>
      <c r="BP13" s="15">
        <v>0</v>
      </c>
      <c r="BQ13" s="15">
        <v>0</v>
      </c>
      <c r="BR13" s="15">
        <v>0</v>
      </c>
      <c r="BS13" s="15">
        <v>0</v>
      </c>
      <c r="BT13" s="15">
        <v>0</v>
      </c>
      <c r="BU13" s="15">
        <v>0</v>
      </c>
      <c r="BV13" s="15">
        <v>0</v>
      </c>
      <c r="BW13" s="15">
        <v>0</v>
      </c>
      <c r="BX13" s="15">
        <v>0</v>
      </c>
      <c r="BY13" s="15">
        <v>0</v>
      </c>
      <c r="BZ13" s="15">
        <v>0</v>
      </c>
      <c r="CA13" s="15">
        <v>0</v>
      </c>
      <c r="CB13" s="15">
        <v>0</v>
      </c>
      <c r="CC13" s="15">
        <v>0</v>
      </c>
      <c r="CD13" s="15">
        <v>0</v>
      </c>
      <c r="CE13" s="15">
        <v>0</v>
      </c>
      <c r="CF13" s="15">
        <v>0</v>
      </c>
      <c r="CG13" s="15">
        <v>0</v>
      </c>
      <c r="CH13" s="15">
        <v>0</v>
      </c>
      <c r="CI13" s="15">
        <v>0</v>
      </c>
      <c r="CJ13" s="15">
        <v>0</v>
      </c>
      <c r="CK13" s="15">
        <v>0</v>
      </c>
      <c r="CL13" s="15">
        <v>0</v>
      </c>
      <c r="CM13" s="15">
        <v>0</v>
      </c>
      <c r="CN13" s="15">
        <v>0</v>
      </c>
      <c r="CO13" s="15">
        <v>0</v>
      </c>
      <c r="CP13" s="15">
        <v>0</v>
      </c>
      <c r="CQ13" s="15">
        <v>0</v>
      </c>
      <c r="CR13" s="15">
        <v>0</v>
      </c>
      <c r="CS13" s="15">
        <v>0</v>
      </c>
      <c r="CT13" s="15">
        <v>0</v>
      </c>
      <c r="CU13" s="15">
        <v>0</v>
      </c>
      <c r="CV13" s="15">
        <v>0</v>
      </c>
      <c r="CW13" s="15">
        <v>0</v>
      </c>
      <c r="CX13" s="15">
        <v>0</v>
      </c>
      <c r="CY13" s="15">
        <v>0</v>
      </c>
      <c r="CZ13" s="15">
        <v>0</v>
      </c>
      <c r="DA13" s="15">
        <v>0</v>
      </c>
      <c r="DB13" s="15">
        <v>0</v>
      </c>
      <c r="DC13" s="15">
        <v>0</v>
      </c>
      <c r="DD13" s="15">
        <v>0</v>
      </c>
      <c r="DE13" s="15">
        <v>0</v>
      </c>
      <c r="DF13" s="15">
        <v>0</v>
      </c>
      <c r="DG13" s="15">
        <v>0</v>
      </c>
      <c r="DH13" s="15">
        <v>0</v>
      </c>
      <c r="DI13" s="15">
        <v>0</v>
      </c>
      <c r="DJ13" s="15">
        <v>0</v>
      </c>
      <c r="DK13" s="15">
        <v>0</v>
      </c>
      <c r="DL13" s="15">
        <v>0</v>
      </c>
      <c r="DM13" s="15">
        <v>0</v>
      </c>
      <c r="DN13" s="15">
        <v>0</v>
      </c>
      <c r="DO13" s="15">
        <v>0</v>
      </c>
      <c r="DP13" s="15">
        <v>0</v>
      </c>
      <c r="DQ13" s="15">
        <v>0</v>
      </c>
      <c r="DR13" s="15">
        <v>0</v>
      </c>
      <c r="DS13" s="15">
        <v>0</v>
      </c>
      <c r="DT13" s="16">
        <v>10</v>
      </c>
      <c r="DU13" s="16">
        <v>5</v>
      </c>
      <c r="DV13" s="16">
        <v>5</v>
      </c>
      <c r="DW13" s="16">
        <v>5</v>
      </c>
      <c r="DX13" s="16">
        <v>5</v>
      </c>
      <c r="DY13" s="16">
        <v>5</v>
      </c>
      <c r="DZ13" s="16">
        <v>5</v>
      </c>
      <c r="EA13" s="16">
        <v>10</v>
      </c>
      <c r="EB13" s="16">
        <v>10</v>
      </c>
      <c r="EC13" s="16">
        <v>10</v>
      </c>
      <c r="ED13" s="16">
        <v>10</v>
      </c>
      <c r="EE13" s="16">
        <v>5</v>
      </c>
      <c r="EF13" s="16">
        <v>5</v>
      </c>
      <c r="EG13" s="16">
        <v>0</v>
      </c>
      <c r="EH13" s="16">
        <v>0</v>
      </c>
      <c r="EI13" s="16">
        <v>0</v>
      </c>
      <c r="EJ13" s="16">
        <v>0</v>
      </c>
      <c r="EK13" s="16">
        <v>0</v>
      </c>
      <c r="EL13" s="16">
        <v>0</v>
      </c>
      <c r="EM13" s="16">
        <v>0</v>
      </c>
      <c r="EN13" s="16">
        <v>0</v>
      </c>
      <c r="EO13" s="16">
        <v>0</v>
      </c>
      <c r="EP13" s="16">
        <v>0</v>
      </c>
      <c r="EQ13" s="16">
        <v>0</v>
      </c>
      <c r="ER13" s="16">
        <v>0</v>
      </c>
      <c r="ES13" s="16">
        <v>0</v>
      </c>
      <c r="ET13" s="16">
        <v>0</v>
      </c>
      <c r="EU13" s="16">
        <v>10</v>
      </c>
      <c r="EV13" s="129" t="s">
        <v>517</v>
      </c>
      <c r="EW13" s="129" t="s">
        <v>517</v>
      </c>
      <c r="EX13" s="129" t="s">
        <v>517</v>
      </c>
      <c r="EY13" s="129" t="s">
        <v>517</v>
      </c>
      <c r="EZ13" s="129" t="s">
        <v>517</v>
      </c>
      <c r="FA13" s="129" t="s">
        <v>517</v>
      </c>
      <c r="FB13" s="129" t="s">
        <v>517</v>
      </c>
      <c r="FC13" s="129" t="s">
        <v>517</v>
      </c>
      <c r="FD13" s="129" t="s">
        <v>517</v>
      </c>
      <c r="FE13" s="129" t="s">
        <v>517</v>
      </c>
      <c r="FF13" s="129" t="s">
        <v>517</v>
      </c>
      <c r="FG13" s="129" t="s">
        <v>517</v>
      </c>
      <c r="FH13" s="129" t="s">
        <v>517</v>
      </c>
      <c r="FI13" s="129" t="s">
        <v>517</v>
      </c>
      <c r="FJ13" s="129" t="s">
        <v>517</v>
      </c>
      <c r="FK13" s="129" t="s">
        <v>517</v>
      </c>
      <c r="FL13" s="129" t="s">
        <v>517</v>
      </c>
      <c r="FM13" s="129" t="s">
        <v>517</v>
      </c>
      <c r="FN13" s="129" t="s">
        <v>517</v>
      </c>
      <c r="FO13" s="129" t="s">
        <v>517</v>
      </c>
      <c r="FP13" s="16">
        <v>0</v>
      </c>
      <c r="FQ13" s="16">
        <v>0</v>
      </c>
      <c r="FR13" s="16">
        <v>0</v>
      </c>
      <c r="FS13" s="135"/>
    </row>
    <row r="14" spans="2:175" ht="25.5" customHeight="1">
      <c r="B14" s="142" t="s">
        <v>775</v>
      </c>
      <c r="C14" s="151">
        <v>43733</v>
      </c>
      <c r="D14" s="32" t="s">
        <v>178</v>
      </c>
      <c r="E14" s="10" t="s">
        <v>636</v>
      </c>
      <c r="F14" s="9" t="s">
        <v>202</v>
      </c>
      <c r="G14" s="27" t="s">
        <v>94</v>
      </c>
      <c r="H14" s="24">
        <f t="shared" si="0"/>
        <v>6.035420619860847</v>
      </c>
      <c r="I14" s="6">
        <v>10</v>
      </c>
      <c r="J14" s="6">
        <v>10</v>
      </c>
      <c r="K14" s="35">
        <f t="shared" si="1"/>
        <v>6.764705882352941</v>
      </c>
      <c r="L14" s="35">
        <f t="shared" si="2"/>
        <v>3.118279569892473</v>
      </c>
      <c r="M14" s="35">
        <f t="shared" si="3"/>
        <v>0.29411764705882354</v>
      </c>
      <c r="N14" s="14">
        <v>10</v>
      </c>
      <c r="O14" s="14">
        <v>10</v>
      </c>
      <c r="P14" s="14">
        <v>10</v>
      </c>
      <c r="Q14" s="14">
        <v>10</v>
      </c>
      <c r="R14" s="14">
        <v>10</v>
      </c>
      <c r="S14" s="14">
        <v>10</v>
      </c>
      <c r="T14" s="14">
        <v>10</v>
      </c>
      <c r="U14" s="14">
        <v>5</v>
      </c>
      <c r="V14" s="14">
        <v>10</v>
      </c>
      <c r="W14" s="14">
        <v>0</v>
      </c>
      <c r="X14" s="26">
        <v>5</v>
      </c>
      <c r="Y14" s="26">
        <v>5</v>
      </c>
      <c r="Z14" s="26">
        <v>5</v>
      </c>
      <c r="AA14" s="26">
        <v>5</v>
      </c>
      <c r="AB14" s="26">
        <v>5</v>
      </c>
      <c r="AC14" s="26">
        <v>0</v>
      </c>
      <c r="AD14" s="26">
        <v>5</v>
      </c>
      <c r="AE14" s="15">
        <v>5</v>
      </c>
      <c r="AF14" s="15">
        <v>5</v>
      </c>
      <c r="AG14" s="15">
        <v>10</v>
      </c>
      <c r="AH14" s="15">
        <v>10</v>
      </c>
      <c r="AI14" s="15">
        <v>10</v>
      </c>
      <c r="AJ14" s="15">
        <v>0</v>
      </c>
      <c r="AK14" s="15">
        <v>0</v>
      </c>
      <c r="AL14" s="15">
        <v>0</v>
      </c>
      <c r="AM14" s="15">
        <v>0</v>
      </c>
      <c r="AN14" s="15">
        <v>10</v>
      </c>
      <c r="AO14" s="15">
        <v>0</v>
      </c>
      <c r="AP14" s="15">
        <v>0</v>
      </c>
      <c r="AQ14" s="15">
        <v>0</v>
      </c>
      <c r="AR14" s="15">
        <v>0</v>
      </c>
      <c r="AS14" s="15">
        <v>0</v>
      </c>
      <c r="AT14" s="15">
        <v>0</v>
      </c>
      <c r="AU14" s="15">
        <v>0</v>
      </c>
      <c r="AV14" s="15">
        <v>0</v>
      </c>
      <c r="AW14" s="15">
        <v>0</v>
      </c>
      <c r="AX14" s="15">
        <v>0</v>
      </c>
      <c r="AY14" s="15">
        <v>0</v>
      </c>
      <c r="AZ14" s="15">
        <v>0</v>
      </c>
      <c r="BA14" s="15">
        <v>0</v>
      </c>
      <c r="BB14" s="15">
        <v>0</v>
      </c>
      <c r="BC14" s="15">
        <v>0</v>
      </c>
      <c r="BD14" s="15">
        <v>10</v>
      </c>
      <c r="BE14" s="15">
        <v>0</v>
      </c>
      <c r="BF14" s="15">
        <v>10</v>
      </c>
      <c r="BG14" s="15">
        <v>10</v>
      </c>
      <c r="BH14" s="15">
        <v>10</v>
      </c>
      <c r="BI14" s="15">
        <v>10</v>
      </c>
      <c r="BJ14" s="15">
        <v>10</v>
      </c>
      <c r="BK14" s="15">
        <v>0</v>
      </c>
      <c r="BL14" s="15">
        <v>10</v>
      </c>
      <c r="BM14" s="15">
        <v>10</v>
      </c>
      <c r="BN14" s="15">
        <v>0</v>
      </c>
      <c r="BO14" s="15">
        <v>0</v>
      </c>
      <c r="BP14" s="15">
        <v>0</v>
      </c>
      <c r="BQ14" s="15">
        <v>10</v>
      </c>
      <c r="BR14" s="15">
        <v>10</v>
      </c>
      <c r="BS14" s="15">
        <v>0</v>
      </c>
      <c r="BT14" s="15">
        <v>0</v>
      </c>
      <c r="BU14" s="15">
        <v>0</v>
      </c>
      <c r="BV14" s="15">
        <v>0</v>
      </c>
      <c r="BW14" s="15">
        <v>10</v>
      </c>
      <c r="BX14" s="15">
        <v>10</v>
      </c>
      <c r="BY14" s="15">
        <v>10</v>
      </c>
      <c r="BZ14" s="15">
        <v>10</v>
      </c>
      <c r="CA14" s="15">
        <v>10</v>
      </c>
      <c r="CB14" s="15">
        <v>10</v>
      </c>
      <c r="CC14" s="15">
        <v>0</v>
      </c>
      <c r="CD14" s="15">
        <v>10</v>
      </c>
      <c r="CE14" s="15">
        <v>0</v>
      </c>
      <c r="CF14" s="15">
        <v>10</v>
      </c>
      <c r="CG14" s="15">
        <v>10</v>
      </c>
      <c r="CH14" s="15">
        <v>10</v>
      </c>
      <c r="CI14" s="15">
        <v>10</v>
      </c>
      <c r="CJ14" s="15">
        <v>0</v>
      </c>
      <c r="CK14" s="15">
        <v>0</v>
      </c>
      <c r="CL14" s="15">
        <v>0</v>
      </c>
      <c r="CM14" s="15">
        <v>0</v>
      </c>
      <c r="CN14" s="15">
        <v>0</v>
      </c>
      <c r="CO14" s="15">
        <v>0</v>
      </c>
      <c r="CP14" s="15">
        <v>0</v>
      </c>
      <c r="CQ14" s="15">
        <v>0</v>
      </c>
      <c r="CR14" s="15">
        <v>0</v>
      </c>
      <c r="CS14" s="15">
        <v>0</v>
      </c>
      <c r="CT14" s="15">
        <v>0</v>
      </c>
      <c r="CU14" s="15">
        <v>0</v>
      </c>
      <c r="CV14" s="15">
        <v>0</v>
      </c>
      <c r="CW14" s="15">
        <v>0</v>
      </c>
      <c r="CX14" s="15">
        <v>0</v>
      </c>
      <c r="CY14" s="15">
        <v>0</v>
      </c>
      <c r="CZ14" s="15">
        <v>0</v>
      </c>
      <c r="DA14" s="15">
        <v>0</v>
      </c>
      <c r="DB14" s="15">
        <v>0</v>
      </c>
      <c r="DC14" s="15">
        <v>0</v>
      </c>
      <c r="DD14" s="15">
        <v>0</v>
      </c>
      <c r="DE14" s="15">
        <v>0</v>
      </c>
      <c r="DF14" s="15">
        <v>10</v>
      </c>
      <c r="DG14" s="15">
        <v>10</v>
      </c>
      <c r="DH14" s="15">
        <v>10</v>
      </c>
      <c r="DI14" s="15">
        <v>0</v>
      </c>
      <c r="DJ14" s="15">
        <v>0</v>
      </c>
      <c r="DK14" s="15">
        <v>0</v>
      </c>
      <c r="DL14" s="15">
        <v>0</v>
      </c>
      <c r="DM14" s="15">
        <v>0</v>
      </c>
      <c r="DN14" s="15">
        <v>0</v>
      </c>
      <c r="DO14" s="15">
        <v>0</v>
      </c>
      <c r="DP14" s="15">
        <v>0</v>
      </c>
      <c r="DQ14" s="15">
        <v>0</v>
      </c>
      <c r="DR14" s="15">
        <v>0</v>
      </c>
      <c r="DS14" s="15">
        <v>0</v>
      </c>
      <c r="DT14" s="16">
        <v>0</v>
      </c>
      <c r="DU14" s="16">
        <v>5</v>
      </c>
      <c r="DV14" s="16">
        <v>0</v>
      </c>
      <c r="DW14" s="16">
        <v>0</v>
      </c>
      <c r="DX14" s="16">
        <v>0</v>
      </c>
      <c r="DY14" s="16">
        <v>0</v>
      </c>
      <c r="DZ14" s="16">
        <v>0</v>
      </c>
      <c r="EA14" s="16">
        <v>0</v>
      </c>
      <c r="EB14" s="16">
        <v>0</v>
      </c>
      <c r="EC14" s="16">
        <v>0</v>
      </c>
      <c r="ED14" s="16">
        <v>0</v>
      </c>
      <c r="EE14" s="16">
        <v>5</v>
      </c>
      <c r="EF14" s="16">
        <v>5</v>
      </c>
      <c r="EG14" s="16">
        <v>0</v>
      </c>
      <c r="EH14" s="16">
        <v>0</v>
      </c>
      <c r="EI14" s="16">
        <v>0</v>
      </c>
      <c r="EJ14" s="16">
        <v>0</v>
      </c>
      <c r="EK14" s="16">
        <v>0</v>
      </c>
      <c r="EL14" s="16">
        <v>0</v>
      </c>
      <c r="EM14" s="16">
        <v>0</v>
      </c>
      <c r="EN14" s="16">
        <v>0</v>
      </c>
      <c r="EO14" s="16">
        <v>0</v>
      </c>
      <c r="EP14" s="16">
        <v>0</v>
      </c>
      <c r="EQ14" s="16">
        <v>0</v>
      </c>
      <c r="ER14" s="16">
        <v>0</v>
      </c>
      <c r="ES14" s="16">
        <v>0</v>
      </c>
      <c r="ET14" s="16">
        <v>0</v>
      </c>
      <c r="EU14" s="16">
        <v>0</v>
      </c>
      <c r="EV14" s="16">
        <v>0</v>
      </c>
      <c r="EW14" s="16">
        <v>0</v>
      </c>
      <c r="EX14" s="16">
        <v>0</v>
      </c>
      <c r="EY14" s="16">
        <v>0</v>
      </c>
      <c r="EZ14" s="16">
        <v>0</v>
      </c>
      <c r="FA14" s="16">
        <v>0</v>
      </c>
      <c r="FB14" s="16">
        <v>0</v>
      </c>
      <c r="FC14" s="16">
        <v>0</v>
      </c>
      <c r="FD14" s="16">
        <v>0</v>
      </c>
      <c r="FE14" s="16">
        <v>0</v>
      </c>
      <c r="FF14" s="16">
        <v>0</v>
      </c>
      <c r="FG14" s="16">
        <v>0</v>
      </c>
      <c r="FH14" s="16">
        <v>0</v>
      </c>
      <c r="FI14" s="16">
        <v>0</v>
      </c>
      <c r="FJ14" s="16">
        <v>0</v>
      </c>
      <c r="FK14" s="16">
        <v>0</v>
      </c>
      <c r="FL14" s="16">
        <v>0</v>
      </c>
      <c r="FM14" s="16">
        <v>0</v>
      </c>
      <c r="FN14" s="16">
        <v>0</v>
      </c>
      <c r="FO14" s="16">
        <v>0</v>
      </c>
      <c r="FP14" s="16">
        <v>0</v>
      </c>
      <c r="FQ14" s="16">
        <v>0</v>
      </c>
      <c r="FR14" s="16">
        <v>0</v>
      </c>
      <c r="FS14" s="136"/>
    </row>
    <row r="15" spans="2:175" ht="25.5" customHeight="1">
      <c r="B15" s="142" t="s">
        <v>775</v>
      </c>
      <c r="C15" s="151">
        <v>43733</v>
      </c>
      <c r="D15" s="32" t="s">
        <v>179</v>
      </c>
      <c r="E15" s="10" t="s">
        <v>605</v>
      </c>
      <c r="F15" s="9" t="s">
        <v>202</v>
      </c>
      <c r="G15" s="27" t="s">
        <v>100</v>
      </c>
      <c r="H15" s="24">
        <f t="shared" si="0"/>
        <v>6.202403542061986</v>
      </c>
      <c r="I15" s="6">
        <v>10</v>
      </c>
      <c r="J15" s="6">
        <v>10</v>
      </c>
      <c r="K15" s="35">
        <f>SUM(N15:AD15)/17</f>
        <v>7.0588235294117645</v>
      </c>
      <c r="L15" s="35">
        <f t="shared" si="2"/>
        <v>2.5806451612903225</v>
      </c>
      <c r="M15" s="35">
        <f t="shared" si="3"/>
        <v>1.3725490196078431</v>
      </c>
      <c r="N15" s="14">
        <v>10</v>
      </c>
      <c r="O15" s="14">
        <v>10</v>
      </c>
      <c r="P15" s="14">
        <v>0</v>
      </c>
      <c r="Q15" s="14">
        <v>10</v>
      </c>
      <c r="R15" s="14">
        <v>10</v>
      </c>
      <c r="S15" s="14">
        <v>10</v>
      </c>
      <c r="T15" s="14">
        <v>10</v>
      </c>
      <c r="U15" s="14">
        <v>10</v>
      </c>
      <c r="V15" s="14">
        <v>10</v>
      </c>
      <c r="W15" s="14">
        <v>0</v>
      </c>
      <c r="X15" s="26">
        <v>10</v>
      </c>
      <c r="Y15" s="26">
        <v>10</v>
      </c>
      <c r="Z15" s="26">
        <v>0</v>
      </c>
      <c r="AA15" s="26">
        <v>0</v>
      </c>
      <c r="AB15" s="26">
        <v>10</v>
      </c>
      <c r="AC15" s="26">
        <v>10</v>
      </c>
      <c r="AD15" s="26">
        <v>0</v>
      </c>
      <c r="AE15" s="15">
        <v>0</v>
      </c>
      <c r="AF15" s="15">
        <v>0</v>
      </c>
      <c r="AG15" s="15">
        <v>0</v>
      </c>
      <c r="AH15" s="15">
        <v>0</v>
      </c>
      <c r="AI15" s="15">
        <v>10</v>
      </c>
      <c r="AJ15" s="15">
        <v>0</v>
      </c>
      <c r="AK15" s="15">
        <v>0</v>
      </c>
      <c r="AL15" s="15">
        <v>0</v>
      </c>
      <c r="AM15" s="15">
        <v>0</v>
      </c>
      <c r="AN15" s="15">
        <v>5</v>
      </c>
      <c r="AO15" s="15">
        <v>0</v>
      </c>
      <c r="AP15" s="15">
        <v>0</v>
      </c>
      <c r="AQ15" s="15">
        <v>0</v>
      </c>
      <c r="AR15" s="15">
        <v>0</v>
      </c>
      <c r="AS15" s="15">
        <v>5</v>
      </c>
      <c r="AT15" s="15">
        <v>0</v>
      </c>
      <c r="AU15" s="15">
        <v>0</v>
      </c>
      <c r="AV15" s="15">
        <v>0</v>
      </c>
      <c r="AW15" s="15">
        <v>0</v>
      </c>
      <c r="AX15" s="15">
        <v>0</v>
      </c>
      <c r="AY15" s="15">
        <v>0</v>
      </c>
      <c r="AZ15" s="15">
        <v>0</v>
      </c>
      <c r="BA15" s="15">
        <v>0</v>
      </c>
      <c r="BB15" s="15">
        <v>0</v>
      </c>
      <c r="BC15" s="15">
        <v>0</v>
      </c>
      <c r="BD15" s="15">
        <v>0</v>
      </c>
      <c r="BE15" s="15">
        <v>0</v>
      </c>
      <c r="BF15" s="15">
        <v>5</v>
      </c>
      <c r="BG15" s="15">
        <v>10</v>
      </c>
      <c r="BH15" s="15">
        <v>10</v>
      </c>
      <c r="BI15" s="15">
        <v>10</v>
      </c>
      <c r="BJ15" s="15">
        <v>0</v>
      </c>
      <c r="BK15" s="15">
        <v>10</v>
      </c>
      <c r="BL15" s="15">
        <v>10</v>
      </c>
      <c r="BM15" s="15">
        <v>0</v>
      </c>
      <c r="BN15" s="15">
        <v>10</v>
      </c>
      <c r="BO15" s="15">
        <v>0</v>
      </c>
      <c r="BP15" s="15">
        <v>0</v>
      </c>
      <c r="BQ15" s="15">
        <v>0</v>
      </c>
      <c r="BR15" s="15">
        <v>5</v>
      </c>
      <c r="BS15" s="15">
        <v>0</v>
      </c>
      <c r="BT15" s="15">
        <v>0</v>
      </c>
      <c r="BU15" s="15">
        <v>0</v>
      </c>
      <c r="BV15" s="15">
        <v>0</v>
      </c>
      <c r="BW15" s="15">
        <v>0</v>
      </c>
      <c r="BX15" s="15">
        <v>0</v>
      </c>
      <c r="BY15" s="15">
        <v>10</v>
      </c>
      <c r="BZ15" s="15">
        <v>10</v>
      </c>
      <c r="CA15" s="15">
        <v>10</v>
      </c>
      <c r="CB15" s="15">
        <v>10</v>
      </c>
      <c r="CC15" s="15">
        <v>0</v>
      </c>
      <c r="CD15" s="15">
        <v>10</v>
      </c>
      <c r="CE15" s="15">
        <v>0</v>
      </c>
      <c r="CF15" s="15">
        <v>10</v>
      </c>
      <c r="CG15" s="15">
        <v>10</v>
      </c>
      <c r="CH15" s="15">
        <v>10</v>
      </c>
      <c r="CI15" s="15">
        <v>10</v>
      </c>
      <c r="CJ15" s="15">
        <v>10</v>
      </c>
      <c r="CK15" s="15">
        <v>0</v>
      </c>
      <c r="CL15" s="15">
        <v>0</v>
      </c>
      <c r="CM15" s="15">
        <v>10</v>
      </c>
      <c r="CN15" s="15">
        <v>0</v>
      </c>
      <c r="CO15" s="15">
        <v>0</v>
      </c>
      <c r="CP15" s="15">
        <v>0</v>
      </c>
      <c r="CQ15" s="15">
        <v>0</v>
      </c>
      <c r="CR15" s="15">
        <v>0</v>
      </c>
      <c r="CS15" s="15">
        <v>0</v>
      </c>
      <c r="CT15" s="15">
        <v>0</v>
      </c>
      <c r="CU15" s="15">
        <v>0</v>
      </c>
      <c r="CV15" s="15">
        <v>0</v>
      </c>
      <c r="CW15" s="15">
        <v>10</v>
      </c>
      <c r="CX15" s="15">
        <v>0</v>
      </c>
      <c r="CY15" s="15">
        <v>0</v>
      </c>
      <c r="CZ15" s="15">
        <v>0</v>
      </c>
      <c r="DA15" s="15">
        <v>0</v>
      </c>
      <c r="DB15" s="15">
        <v>0</v>
      </c>
      <c r="DC15" s="15">
        <v>0</v>
      </c>
      <c r="DD15" s="15">
        <v>0</v>
      </c>
      <c r="DE15" s="15">
        <v>0</v>
      </c>
      <c r="DF15" s="15">
        <v>10</v>
      </c>
      <c r="DG15" s="15">
        <v>0</v>
      </c>
      <c r="DH15" s="15">
        <v>0</v>
      </c>
      <c r="DI15" s="15">
        <v>10</v>
      </c>
      <c r="DJ15" s="15">
        <v>0</v>
      </c>
      <c r="DK15" s="15">
        <v>0</v>
      </c>
      <c r="DL15" s="15">
        <v>10</v>
      </c>
      <c r="DM15" s="15">
        <v>0</v>
      </c>
      <c r="DN15" s="15">
        <v>0</v>
      </c>
      <c r="DO15" s="15">
        <v>0</v>
      </c>
      <c r="DP15" s="15">
        <v>0</v>
      </c>
      <c r="DQ15" s="15">
        <v>0</v>
      </c>
      <c r="DR15" s="15">
        <v>0</v>
      </c>
      <c r="DS15" s="15">
        <v>0</v>
      </c>
      <c r="DT15" s="16">
        <v>10</v>
      </c>
      <c r="DU15" s="16">
        <v>5</v>
      </c>
      <c r="DV15" s="16">
        <v>5</v>
      </c>
      <c r="DW15" s="16">
        <v>5</v>
      </c>
      <c r="DX15" s="16">
        <v>0</v>
      </c>
      <c r="DY15" s="16">
        <v>0</v>
      </c>
      <c r="DZ15" s="16">
        <v>5</v>
      </c>
      <c r="EA15" s="16">
        <v>0</v>
      </c>
      <c r="EB15" s="16">
        <v>0</v>
      </c>
      <c r="EC15" s="16">
        <v>0</v>
      </c>
      <c r="ED15" s="16">
        <v>0</v>
      </c>
      <c r="EE15" s="16">
        <v>5</v>
      </c>
      <c r="EF15" s="16">
        <v>5</v>
      </c>
      <c r="EG15" s="16">
        <v>10</v>
      </c>
      <c r="EH15" s="16">
        <v>0</v>
      </c>
      <c r="EI15" s="16">
        <v>0</v>
      </c>
      <c r="EJ15" s="16">
        <v>0</v>
      </c>
      <c r="EK15" s="16">
        <v>0</v>
      </c>
      <c r="EL15" s="16">
        <v>0</v>
      </c>
      <c r="EM15" s="16">
        <v>0</v>
      </c>
      <c r="EN15" s="16">
        <v>0</v>
      </c>
      <c r="EO15" s="16">
        <v>0</v>
      </c>
      <c r="EP15" s="16">
        <v>0</v>
      </c>
      <c r="EQ15" s="16">
        <v>10</v>
      </c>
      <c r="ER15" s="16">
        <v>0</v>
      </c>
      <c r="ES15" s="16">
        <v>0</v>
      </c>
      <c r="ET15" s="16">
        <v>10</v>
      </c>
      <c r="EU15" s="16">
        <v>0</v>
      </c>
      <c r="EV15" s="16">
        <v>0</v>
      </c>
      <c r="EW15" s="16">
        <v>0</v>
      </c>
      <c r="EX15" s="16">
        <v>0</v>
      </c>
      <c r="EY15" s="16">
        <v>0</v>
      </c>
      <c r="EZ15" s="16">
        <v>0</v>
      </c>
      <c r="FA15" s="16">
        <v>0</v>
      </c>
      <c r="FB15" s="16">
        <v>0</v>
      </c>
      <c r="FC15" s="16">
        <v>0</v>
      </c>
      <c r="FD15" s="16">
        <v>0</v>
      </c>
      <c r="FE15" s="16">
        <v>0</v>
      </c>
      <c r="FF15" s="16">
        <v>0</v>
      </c>
      <c r="FG15" s="16">
        <v>0</v>
      </c>
      <c r="FH15" s="16">
        <v>0</v>
      </c>
      <c r="FI15" s="16">
        <v>0</v>
      </c>
      <c r="FJ15" s="16">
        <v>0</v>
      </c>
      <c r="FK15" s="16">
        <v>0</v>
      </c>
      <c r="FL15" s="16">
        <v>0</v>
      </c>
      <c r="FM15" s="16">
        <v>0</v>
      </c>
      <c r="FN15" s="16">
        <v>0</v>
      </c>
      <c r="FO15" s="16">
        <v>0</v>
      </c>
      <c r="FP15" s="16">
        <v>0</v>
      </c>
      <c r="FQ15" s="16">
        <v>0</v>
      </c>
      <c r="FR15" s="16">
        <v>0</v>
      </c>
      <c r="FS15" s="136" t="s">
        <v>780</v>
      </c>
    </row>
    <row r="16" spans="2:175" ht="25.5" customHeight="1">
      <c r="B16" s="142" t="s">
        <v>775</v>
      </c>
      <c r="C16" s="151">
        <v>43733</v>
      </c>
      <c r="D16" s="32" t="s">
        <v>180</v>
      </c>
      <c r="E16" s="10" t="s">
        <v>606</v>
      </c>
      <c r="F16" s="9" t="s">
        <v>202</v>
      </c>
      <c r="G16" s="27" t="s">
        <v>101</v>
      </c>
      <c r="H16" s="24">
        <f t="shared" si="0"/>
        <v>5.588235294117647</v>
      </c>
      <c r="I16" s="6">
        <v>10</v>
      </c>
      <c r="J16" s="6">
        <v>10</v>
      </c>
      <c r="K16" s="35">
        <f t="shared" si="1"/>
        <v>7.9411764705882355</v>
      </c>
      <c r="L16" s="35">
        <f t="shared" si="2"/>
        <v>0</v>
      </c>
      <c r="M16" s="35">
        <f t="shared" si="3"/>
        <v>0</v>
      </c>
      <c r="N16" s="14">
        <v>0</v>
      </c>
      <c r="O16" s="14">
        <v>10</v>
      </c>
      <c r="P16" s="14">
        <v>10</v>
      </c>
      <c r="Q16" s="14">
        <v>10</v>
      </c>
      <c r="R16" s="14">
        <v>10</v>
      </c>
      <c r="S16" s="14">
        <v>10</v>
      </c>
      <c r="T16" s="14">
        <v>10</v>
      </c>
      <c r="U16" s="14">
        <v>5</v>
      </c>
      <c r="V16" s="14">
        <v>10</v>
      </c>
      <c r="W16" s="14">
        <v>0</v>
      </c>
      <c r="X16" s="26">
        <v>10</v>
      </c>
      <c r="Y16" s="26">
        <v>10</v>
      </c>
      <c r="Z16" s="26">
        <v>10</v>
      </c>
      <c r="AA16" s="26">
        <v>10</v>
      </c>
      <c r="AB16" s="26">
        <v>10</v>
      </c>
      <c r="AC16" s="26">
        <v>0</v>
      </c>
      <c r="AD16" s="26">
        <v>10</v>
      </c>
      <c r="AE16" s="15">
        <v>0</v>
      </c>
      <c r="AF16" s="15">
        <v>0</v>
      </c>
      <c r="AG16" s="15">
        <v>0</v>
      </c>
      <c r="AH16" s="15">
        <v>0</v>
      </c>
      <c r="AI16" s="15">
        <v>0</v>
      </c>
      <c r="AJ16" s="15">
        <v>0</v>
      </c>
      <c r="AK16" s="15">
        <v>0</v>
      </c>
      <c r="AL16" s="15">
        <v>0</v>
      </c>
      <c r="AM16" s="15">
        <v>0</v>
      </c>
      <c r="AN16" s="15">
        <v>0</v>
      </c>
      <c r="AO16" s="15">
        <v>0</v>
      </c>
      <c r="AP16" s="122">
        <v>0</v>
      </c>
      <c r="AQ16" s="122">
        <v>0</v>
      </c>
      <c r="AR16" s="122">
        <v>0</v>
      </c>
      <c r="AS16" s="122">
        <v>0</v>
      </c>
      <c r="AT16" s="122">
        <v>0</v>
      </c>
      <c r="AU16" s="122">
        <v>0</v>
      </c>
      <c r="AV16" s="122">
        <v>0</v>
      </c>
      <c r="AW16" s="122">
        <v>0</v>
      </c>
      <c r="AX16" s="122">
        <v>0</v>
      </c>
      <c r="AY16" s="122">
        <v>0</v>
      </c>
      <c r="AZ16" s="122">
        <v>0</v>
      </c>
      <c r="BA16" s="122">
        <v>0</v>
      </c>
      <c r="BB16" s="122">
        <v>0</v>
      </c>
      <c r="BC16" s="15">
        <v>0</v>
      </c>
      <c r="BD16" s="15">
        <v>0</v>
      </c>
      <c r="BE16" s="15">
        <v>0</v>
      </c>
      <c r="BF16" s="15">
        <v>0</v>
      </c>
      <c r="BG16" s="15">
        <v>0</v>
      </c>
      <c r="BH16" s="15">
        <v>0</v>
      </c>
      <c r="BI16" s="15">
        <v>0</v>
      </c>
      <c r="BJ16" s="15">
        <v>0</v>
      </c>
      <c r="BK16" s="15">
        <v>0</v>
      </c>
      <c r="BL16" s="15">
        <v>0</v>
      </c>
      <c r="BM16" s="15">
        <v>0</v>
      </c>
      <c r="BN16" s="15">
        <v>0</v>
      </c>
      <c r="BO16" s="15">
        <v>0</v>
      </c>
      <c r="BP16" s="15">
        <v>0</v>
      </c>
      <c r="BQ16" s="15">
        <v>0</v>
      </c>
      <c r="BR16" s="15">
        <v>0</v>
      </c>
      <c r="BS16" s="15">
        <v>0</v>
      </c>
      <c r="BT16" s="15">
        <v>0</v>
      </c>
      <c r="BU16" s="15">
        <v>0</v>
      </c>
      <c r="BV16" s="15">
        <v>0</v>
      </c>
      <c r="BW16" s="15">
        <v>0</v>
      </c>
      <c r="BX16" s="15">
        <v>0</v>
      </c>
      <c r="BY16" s="15">
        <v>0</v>
      </c>
      <c r="BZ16" s="15">
        <v>0</v>
      </c>
      <c r="CA16" s="15">
        <v>0</v>
      </c>
      <c r="CB16" s="15">
        <v>0</v>
      </c>
      <c r="CC16" s="15">
        <v>0</v>
      </c>
      <c r="CD16" s="15">
        <v>0</v>
      </c>
      <c r="CE16" s="15">
        <v>0</v>
      </c>
      <c r="CF16" s="15">
        <v>0</v>
      </c>
      <c r="CG16" s="15">
        <v>0</v>
      </c>
      <c r="CH16" s="15">
        <v>0</v>
      </c>
      <c r="CI16" s="15">
        <v>0</v>
      </c>
      <c r="CJ16" s="15">
        <v>0</v>
      </c>
      <c r="CK16" s="15">
        <v>0</v>
      </c>
      <c r="CL16" s="15">
        <v>0</v>
      </c>
      <c r="CM16" s="15">
        <v>0</v>
      </c>
      <c r="CN16" s="15">
        <v>0</v>
      </c>
      <c r="CO16" s="15">
        <v>0</v>
      </c>
      <c r="CP16" s="15">
        <v>0</v>
      </c>
      <c r="CQ16" s="15">
        <v>0</v>
      </c>
      <c r="CR16" s="15">
        <v>0</v>
      </c>
      <c r="CS16" s="15">
        <v>0</v>
      </c>
      <c r="CT16" s="15">
        <v>0</v>
      </c>
      <c r="CU16" s="15">
        <v>0</v>
      </c>
      <c r="CV16" s="15">
        <v>0</v>
      </c>
      <c r="CW16" s="15">
        <v>0</v>
      </c>
      <c r="CX16" s="15">
        <v>0</v>
      </c>
      <c r="CY16" s="15">
        <v>0</v>
      </c>
      <c r="CZ16" s="15">
        <v>0</v>
      </c>
      <c r="DA16" s="15">
        <v>0</v>
      </c>
      <c r="DB16" s="15">
        <v>0</v>
      </c>
      <c r="DC16" s="15">
        <v>0</v>
      </c>
      <c r="DD16" s="15">
        <v>0</v>
      </c>
      <c r="DE16" s="15">
        <v>0</v>
      </c>
      <c r="DF16" s="15">
        <v>0</v>
      </c>
      <c r="DG16" s="15">
        <v>0</v>
      </c>
      <c r="DH16" s="15">
        <v>0</v>
      </c>
      <c r="DI16" s="15">
        <v>0</v>
      </c>
      <c r="DJ16" s="15">
        <v>0</v>
      </c>
      <c r="DK16" s="15">
        <v>0</v>
      </c>
      <c r="DL16" s="15">
        <v>0</v>
      </c>
      <c r="DM16" s="15">
        <v>0</v>
      </c>
      <c r="DN16" s="15">
        <v>0</v>
      </c>
      <c r="DO16" s="15">
        <v>0</v>
      </c>
      <c r="DP16" s="15">
        <v>0</v>
      </c>
      <c r="DQ16" s="15">
        <v>0</v>
      </c>
      <c r="DR16" s="15">
        <v>0</v>
      </c>
      <c r="DS16" s="15">
        <v>0</v>
      </c>
      <c r="DT16" s="16">
        <v>0</v>
      </c>
      <c r="DU16" s="16">
        <v>0</v>
      </c>
      <c r="DV16" s="16">
        <v>0</v>
      </c>
      <c r="DW16" s="16">
        <v>0</v>
      </c>
      <c r="DX16" s="16">
        <v>0</v>
      </c>
      <c r="DY16" s="16">
        <v>0</v>
      </c>
      <c r="DZ16" s="16">
        <v>0</v>
      </c>
      <c r="EA16" s="16">
        <v>0</v>
      </c>
      <c r="EB16" s="16">
        <v>0</v>
      </c>
      <c r="EC16" s="16">
        <v>0</v>
      </c>
      <c r="ED16" s="16">
        <v>0</v>
      </c>
      <c r="EE16" s="16">
        <v>0</v>
      </c>
      <c r="EF16" s="16">
        <v>0</v>
      </c>
      <c r="EG16" s="16">
        <v>0</v>
      </c>
      <c r="EH16" s="16">
        <v>0</v>
      </c>
      <c r="EI16" s="16">
        <v>0</v>
      </c>
      <c r="EJ16" s="16">
        <v>0</v>
      </c>
      <c r="EK16" s="16">
        <v>0</v>
      </c>
      <c r="EL16" s="16">
        <v>0</v>
      </c>
      <c r="EM16" s="16">
        <v>0</v>
      </c>
      <c r="EN16" s="16">
        <v>0</v>
      </c>
      <c r="EO16" s="16">
        <v>0</v>
      </c>
      <c r="EP16" s="16">
        <v>0</v>
      </c>
      <c r="EQ16" s="16">
        <v>0</v>
      </c>
      <c r="ER16" s="16">
        <v>0</v>
      </c>
      <c r="ES16" s="16">
        <v>0</v>
      </c>
      <c r="ET16" s="16">
        <v>0</v>
      </c>
      <c r="EU16" s="16">
        <v>0</v>
      </c>
      <c r="EV16" s="16">
        <v>0</v>
      </c>
      <c r="EW16" s="16">
        <v>0</v>
      </c>
      <c r="EX16" s="16">
        <v>0</v>
      </c>
      <c r="EY16" s="16">
        <v>0</v>
      </c>
      <c r="EZ16" s="16">
        <v>0</v>
      </c>
      <c r="FA16" s="16">
        <v>0</v>
      </c>
      <c r="FB16" s="16">
        <v>0</v>
      </c>
      <c r="FC16" s="16">
        <v>0</v>
      </c>
      <c r="FD16" s="16">
        <v>0</v>
      </c>
      <c r="FE16" s="16">
        <v>0</v>
      </c>
      <c r="FF16" s="16">
        <v>0</v>
      </c>
      <c r="FG16" s="16">
        <v>0</v>
      </c>
      <c r="FH16" s="16">
        <v>0</v>
      </c>
      <c r="FI16" s="16">
        <v>0</v>
      </c>
      <c r="FJ16" s="16">
        <v>0</v>
      </c>
      <c r="FK16" s="16">
        <v>0</v>
      </c>
      <c r="FL16" s="16">
        <v>0</v>
      </c>
      <c r="FM16" s="16">
        <v>0</v>
      </c>
      <c r="FN16" s="16">
        <v>0</v>
      </c>
      <c r="FO16" s="16">
        <v>0</v>
      </c>
      <c r="FP16" s="16">
        <v>0</v>
      </c>
      <c r="FQ16" s="16">
        <v>0</v>
      </c>
      <c r="FR16" s="16">
        <v>0</v>
      </c>
      <c r="FS16" s="135"/>
    </row>
    <row r="17" spans="2:175" ht="25.5" customHeight="1">
      <c r="B17" s="142" t="s">
        <v>775</v>
      </c>
      <c r="C17" s="151">
        <v>43733</v>
      </c>
      <c r="D17" s="32" t="s">
        <v>181</v>
      </c>
      <c r="E17" s="10" t="s">
        <v>607</v>
      </c>
      <c r="F17" s="9" t="s">
        <v>202</v>
      </c>
      <c r="G17" s="27" t="s">
        <v>102</v>
      </c>
      <c r="H17" s="24">
        <f t="shared" si="0"/>
        <v>5.798861480075901</v>
      </c>
      <c r="I17" s="6">
        <v>10</v>
      </c>
      <c r="J17" s="6">
        <v>10</v>
      </c>
      <c r="K17" s="35">
        <f t="shared" si="1"/>
        <v>8.529411764705882</v>
      </c>
      <c r="L17" s="35">
        <f t="shared" si="2"/>
        <v>0.26881720430107525</v>
      </c>
      <c r="M17" s="35">
        <f t="shared" si="3"/>
        <v>0.19607843137254902</v>
      </c>
      <c r="N17" s="14">
        <v>10</v>
      </c>
      <c r="O17" s="14">
        <v>10</v>
      </c>
      <c r="P17" s="14">
        <v>10</v>
      </c>
      <c r="Q17" s="14">
        <v>10</v>
      </c>
      <c r="R17" s="14">
        <v>10</v>
      </c>
      <c r="S17" s="14">
        <v>10</v>
      </c>
      <c r="T17" s="14">
        <v>10</v>
      </c>
      <c r="U17" s="14">
        <v>5</v>
      </c>
      <c r="V17" s="14">
        <v>10</v>
      </c>
      <c r="W17" s="14">
        <v>0</v>
      </c>
      <c r="X17" s="26">
        <v>10</v>
      </c>
      <c r="Y17" s="26">
        <v>10</v>
      </c>
      <c r="Z17" s="26">
        <v>10</v>
      </c>
      <c r="AA17" s="26">
        <v>10</v>
      </c>
      <c r="AB17" s="26">
        <v>10</v>
      </c>
      <c r="AC17" s="26">
        <v>10</v>
      </c>
      <c r="AD17" s="26">
        <v>0</v>
      </c>
      <c r="AE17" s="15">
        <v>0</v>
      </c>
      <c r="AF17" s="15">
        <v>0</v>
      </c>
      <c r="AG17" s="15">
        <v>0</v>
      </c>
      <c r="AH17" s="15">
        <v>0</v>
      </c>
      <c r="AI17" s="15">
        <v>0</v>
      </c>
      <c r="AJ17" s="15">
        <v>0</v>
      </c>
      <c r="AK17" s="122">
        <v>0</v>
      </c>
      <c r="AL17" s="122">
        <v>0</v>
      </c>
      <c r="AM17" s="122">
        <v>0</v>
      </c>
      <c r="AN17" s="15">
        <v>0</v>
      </c>
      <c r="AO17" s="15">
        <v>0</v>
      </c>
      <c r="AP17" s="15">
        <v>0</v>
      </c>
      <c r="AQ17" s="15">
        <v>0</v>
      </c>
      <c r="AR17" s="15">
        <v>0</v>
      </c>
      <c r="AS17" s="15">
        <v>0</v>
      </c>
      <c r="AT17" s="15">
        <v>0</v>
      </c>
      <c r="AU17" s="15">
        <v>0</v>
      </c>
      <c r="AV17" s="15">
        <v>0</v>
      </c>
      <c r="AW17" s="15">
        <v>0</v>
      </c>
      <c r="AX17" s="15">
        <v>0</v>
      </c>
      <c r="AY17" s="15">
        <v>0</v>
      </c>
      <c r="AZ17" s="15">
        <v>0</v>
      </c>
      <c r="BA17" s="15">
        <v>0</v>
      </c>
      <c r="BB17" s="15">
        <v>0</v>
      </c>
      <c r="BC17" s="15">
        <v>0</v>
      </c>
      <c r="BD17" s="15">
        <v>0</v>
      </c>
      <c r="BE17" s="15">
        <v>0</v>
      </c>
      <c r="BF17" s="15">
        <v>5</v>
      </c>
      <c r="BG17" s="15">
        <v>10</v>
      </c>
      <c r="BH17" s="15">
        <v>10</v>
      </c>
      <c r="BI17" s="15">
        <v>0</v>
      </c>
      <c r="BJ17" s="15">
        <v>0</v>
      </c>
      <c r="BK17" s="15">
        <v>0</v>
      </c>
      <c r="BL17" s="15">
        <v>0</v>
      </c>
      <c r="BM17" s="15">
        <v>0</v>
      </c>
      <c r="BN17" s="15">
        <v>0</v>
      </c>
      <c r="BO17" s="15">
        <v>0</v>
      </c>
      <c r="BP17" s="15">
        <v>0</v>
      </c>
      <c r="BQ17" s="15">
        <v>0</v>
      </c>
      <c r="BR17" s="15">
        <v>0</v>
      </c>
      <c r="BS17" s="15">
        <v>0</v>
      </c>
      <c r="BT17" s="15">
        <v>0</v>
      </c>
      <c r="BU17" s="15">
        <v>0</v>
      </c>
      <c r="BV17" s="15">
        <v>0</v>
      </c>
      <c r="BW17" s="15">
        <v>0</v>
      </c>
      <c r="BX17" s="15">
        <v>0</v>
      </c>
      <c r="BY17" s="15">
        <v>0</v>
      </c>
      <c r="BZ17" s="15">
        <v>0</v>
      </c>
      <c r="CA17" s="15">
        <v>0</v>
      </c>
      <c r="CB17" s="15">
        <v>0</v>
      </c>
      <c r="CC17" s="15">
        <v>0</v>
      </c>
      <c r="CD17" s="15">
        <v>0</v>
      </c>
      <c r="CE17" s="15">
        <v>0</v>
      </c>
      <c r="CF17" s="15">
        <v>0</v>
      </c>
      <c r="CG17" s="15">
        <v>0</v>
      </c>
      <c r="CH17" s="15">
        <v>0</v>
      </c>
      <c r="CI17" s="15">
        <v>0</v>
      </c>
      <c r="CJ17" s="15">
        <v>0</v>
      </c>
      <c r="CK17" s="15">
        <v>0</v>
      </c>
      <c r="CL17" s="15">
        <v>0</v>
      </c>
      <c r="CM17" s="15">
        <v>0</v>
      </c>
      <c r="CN17" s="15">
        <v>0</v>
      </c>
      <c r="CO17" s="15">
        <v>0</v>
      </c>
      <c r="CP17" s="15">
        <v>0</v>
      </c>
      <c r="CQ17" s="15">
        <v>0</v>
      </c>
      <c r="CR17" s="15">
        <v>0</v>
      </c>
      <c r="CS17" s="15">
        <v>0</v>
      </c>
      <c r="CT17" s="15">
        <v>0</v>
      </c>
      <c r="CU17" s="15">
        <v>0</v>
      </c>
      <c r="CV17" s="15">
        <v>0</v>
      </c>
      <c r="CW17" s="15">
        <v>0</v>
      </c>
      <c r="CX17" s="15">
        <v>0</v>
      </c>
      <c r="CY17" s="15">
        <v>0</v>
      </c>
      <c r="CZ17" s="15">
        <v>0</v>
      </c>
      <c r="DA17" s="15">
        <v>0</v>
      </c>
      <c r="DB17" s="15">
        <v>0</v>
      </c>
      <c r="DC17" s="15">
        <v>0</v>
      </c>
      <c r="DD17" s="15">
        <v>0</v>
      </c>
      <c r="DE17" s="15">
        <v>0</v>
      </c>
      <c r="DF17" s="15">
        <v>0</v>
      </c>
      <c r="DG17" s="15">
        <v>0</v>
      </c>
      <c r="DH17" s="15">
        <v>0</v>
      </c>
      <c r="DI17" s="15">
        <v>0</v>
      </c>
      <c r="DJ17" s="15">
        <v>0</v>
      </c>
      <c r="DK17" s="15">
        <v>0</v>
      </c>
      <c r="DL17" s="15">
        <v>0</v>
      </c>
      <c r="DM17" s="15">
        <v>0</v>
      </c>
      <c r="DN17" s="15">
        <v>0</v>
      </c>
      <c r="DO17" s="15">
        <v>0</v>
      </c>
      <c r="DP17" s="15">
        <v>0</v>
      </c>
      <c r="DQ17" s="15">
        <v>0</v>
      </c>
      <c r="DR17" s="15">
        <v>0</v>
      </c>
      <c r="DS17" s="15">
        <v>0</v>
      </c>
      <c r="DT17" s="16">
        <v>0</v>
      </c>
      <c r="DU17" s="16">
        <v>5</v>
      </c>
      <c r="DV17" s="16">
        <v>0</v>
      </c>
      <c r="DW17" s="16">
        <v>0</v>
      </c>
      <c r="DX17" s="16">
        <v>0</v>
      </c>
      <c r="DY17" s="16">
        <v>0</v>
      </c>
      <c r="DZ17" s="16">
        <v>0</v>
      </c>
      <c r="EA17" s="16">
        <v>0</v>
      </c>
      <c r="EB17" s="16">
        <v>0</v>
      </c>
      <c r="EC17" s="16">
        <v>0</v>
      </c>
      <c r="ED17" s="16">
        <v>0</v>
      </c>
      <c r="EE17" s="16">
        <v>0</v>
      </c>
      <c r="EF17" s="16">
        <v>0</v>
      </c>
      <c r="EG17" s="16">
        <v>0</v>
      </c>
      <c r="EH17" s="16">
        <v>0</v>
      </c>
      <c r="EI17" s="16">
        <v>0</v>
      </c>
      <c r="EJ17" s="16">
        <v>0</v>
      </c>
      <c r="EK17" s="16">
        <v>0</v>
      </c>
      <c r="EL17" s="16">
        <v>0</v>
      </c>
      <c r="EM17" s="16">
        <v>0</v>
      </c>
      <c r="EN17" s="16">
        <v>0</v>
      </c>
      <c r="EO17" s="16">
        <v>0</v>
      </c>
      <c r="EP17" s="16">
        <v>0</v>
      </c>
      <c r="EQ17" s="16">
        <v>0</v>
      </c>
      <c r="ER17" s="16">
        <v>0</v>
      </c>
      <c r="ES17" s="16">
        <v>0</v>
      </c>
      <c r="ET17" s="16">
        <v>0</v>
      </c>
      <c r="EU17" s="16">
        <v>0</v>
      </c>
      <c r="EV17" s="16">
        <v>0</v>
      </c>
      <c r="EW17" s="16">
        <v>0</v>
      </c>
      <c r="EX17" s="16">
        <v>0</v>
      </c>
      <c r="EY17" s="16">
        <v>0</v>
      </c>
      <c r="EZ17" s="16">
        <v>0</v>
      </c>
      <c r="FA17" s="16">
        <v>0</v>
      </c>
      <c r="FB17" s="16">
        <v>0</v>
      </c>
      <c r="FC17" s="16">
        <v>0</v>
      </c>
      <c r="FD17" s="16">
        <v>0</v>
      </c>
      <c r="FE17" s="16">
        <v>0</v>
      </c>
      <c r="FF17" s="16">
        <v>0</v>
      </c>
      <c r="FG17" s="16">
        <v>0</v>
      </c>
      <c r="FH17" s="16">
        <v>0</v>
      </c>
      <c r="FI17" s="16">
        <v>0</v>
      </c>
      <c r="FJ17" s="16">
        <v>0</v>
      </c>
      <c r="FK17" s="16">
        <v>0</v>
      </c>
      <c r="FL17" s="16">
        <v>0</v>
      </c>
      <c r="FM17" s="16">
        <v>0</v>
      </c>
      <c r="FN17" s="16">
        <v>0</v>
      </c>
      <c r="FO17" s="16">
        <v>0</v>
      </c>
      <c r="FP17" s="16">
        <v>0</v>
      </c>
      <c r="FQ17" s="16">
        <v>5</v>
      </c>
      <c r="FR17" s="16">
        <v>0</v>
      </c>
      <c r="FS17" s="135"/>
    </row>
    <row r="18" spans="2:175" ht="25.5" customHeight="1">
      <c r="B18" s="142" t="s">
        <v>775</v>
      </c>
      <c r="C18" s="151">
        <v>43733</v>
      </c>
      <c r="D18" s="32" t="s">
        <v>182</v>
      </c>
      <c r="E18" s="10" t="s">
        <v>608</v>
      </c>
      <c r="F18" s="9" t="s">
        <v>202</v>
      </c>
      <c r="G18" s="27" t="s">
        <v>103</v>
      </c>
      <c r="H18" s="24">
        <f t="shared" si="0"/>
        <v>7.290955091714106</v>
      </c>
      <c r="I18" s="6">
        <v>10</v>
      </c>
      <c r="J18" s="6">
        <v>10</v>
      </c>
      <c r="K18" s="35">
        <f t="shared" si="1"/>
        <v>9.411764705882353</v>
      </c>
      <c r="L18" s="35">
        <f t="shared" si="2"/>
        <v>2.849462365591398</v>
      </c>
      <c r="M18" s="35">
        <f t="shared" si="3"/>
        <v>4.193548387096774</v>
      </c>
      <c r="N18" s="14">
        <v>10</v>
      </c>
      <c r="O18" s="14">
        <v>10</v>
      </c>
      <c r="P18" s="14">
        <v>10</v>
      </c>
      <c r="Q18" s="14">
        <v>10</v>
      </c>
      <c r="R18" s="14">
        <v>10</v>
      </c>
      <c r="S18" s="14">
        <v>10</v>
      </c>
      <c r="T18" s="14">
        <v>10</v>
      </c>
      <c r="U18" s="14">
        <v>10</v>
      </c>
      <c r="V18" s="14">
        <v>10</v>
      </c>
      <c r="W18" s="14">
        <v>0</v>
      </c>
      <c r="X18" s="26">
        <v>10</v>
      </c>
      <c r="Y18" s="26">
        <v>10</v>
      </c>
      <c r="Z18" s="26">
        <v>10</v>
      </c>
      <c r="AA18" s="26">
        <v>10</v>
      </c>
      <c r="AB18" s="26">
        <v>10</v>
      </c>
      <c r="AC18" s="26">
        <v>10</v>
      </c>
      <c r="AD18" s="26">
        <v>10</v>
      </c>
      <c r="AE18" s="15">
        <v>0</v>
      </c>
      <c r="AF18" s="15">
        <v>0</v>
      </c>
      <c r="AG18" s="15">
        <v>10</v>
      </c>
      <c r="AH18" s="15">
        <v>10</v>
      </c>
      <c r="AI18" s="15">
        <v>10</v>
      </c>
      <c r="AJ18" s="15">
        <v>5</v>
      </c>
      <c r="AK18" s="122">
        <v>10</v>
      </c>
      <c r="AL18" s="122">
        <v>0</v>
      </c>
      <c r="AM18" s="122">
        <v>0</v>
      </c>
      <c r="AN18" s="15">
        <v>5</v>
      </c>
      <c r="AO18" s="15">
        <v>0</v>
      </c>
      <c r="AP18" s="15">
        <v>0</v>
      </c>
      <c r="AQ18" s="15">
        <v>0</v>
      </c>
      <c r="AR18" s="15">
        <v>0</v>
      </c>
      <c r="AS18" s="15">
        <v>0</v>
      </c>
      <c r="AT18" s="15">
        <v>0</v>
      </c>
      <c r="AU18" s="15">
        <v>0</v>
      </c>
      <c r="AV18" s="15">
        <v>0</v>
      </c>
      <c r="AW18" s="15">
        <v>0</v>
      </c>
      <c r="AX18" s="15">
        <v>0</v>
      </c>
      <c r="AY18" s="15">
        <v>0</v>
      </c>
      <c r="AZ18" s="15">
        <v>0</v>
      </c>
      <c r="BA18" s="15">
        <v>0</v>
      </c>
      <c r="BB18" s="15">
        <v>0</v>
      </c>
      <c r="BC18" s="15">
        <v>0</v>
      </c>
      <c r="BD18" s="15">
        <v>10</v>
      </c>
      <c r="BE18" s="15">
        <v>0</v>
      </c>
      <c r="BF18" s="15">
        <v>5</v>
      </c>
      <c r="BG18" s="15">
        <v>0</v>
      </c>
      <c r="BH18" s="15">
        <v>0</v>
      </c>
      <c r="BI18" s="15">
        <v>0</v>
      </c>
      <c r="BJ18" s="15">
        <v>5</v>
      </c>
      <c r="BK18" s="15">
        <v>10</v>
      </c>
      <c r="BL18" s="15">
        <v>5</v>
      </c>
      <c r="BM18" s="15">
        <v>0</v>
      </c>
      <c r="BN18" s="15">
        <v>10</v>
      </c>
      <c r="BO18" s="15">
        <v>0</v>
      </c>
      <c r="BP18" s="15">
        <v>0</v>
      </c>
      <c r="BQ18" s="15">
        <v>0</v>
      </c>
      <c r="BR18" s="15">
        <v>0</v>
      </c>
      <c r="BS18" s="15">
        <v>0</v>
      </c>
      <c r="BT18" s="15">
        <v>0</v>
      </c>
      <c r="BU18" s="15">
        <v>0</v>
      </c>
      <c r="BV18" s="15">
        <v>0</v>
      </c>
      <c r="BW18" s="15">
        <v>0</v>
      </c>
      <c r="BX18" s="15">
        <v>10</v>
      </c>
      <c r="BY18" s="15">
        <v>10</v>
      </c>
      <c r="BZ18" s="15">
        <v>10</v>
      </c>
      <c r="CA18" s="15">
        <v>10</v>
      </c>
      <c r="CB18" s="15">
        <v>0</v>
      </c>
      <c r="CC18" s="15">
        <v>10</v>
      </c>
      <c r="CD18" s="15">
        <v>0</v>
      </c>
      <c r="CE18" s="15">
        <v>10</v>
      </c>
      <c r="CF18" s="15">
        <v>5</v>
      </c>
      <c r="CG18" s="15">
        <v>0</v>
      </c>
      <c r="CH18" s="15">
        <v>0</v>
      </c>
      <c r="CI18" s="15">
        <v>0</v>
      </c>
      <c r="CJ18" s="15">
        <v>0</v>
      </c>
      <c r="CK18" s="15">
        <v>0</v>
      </c>
      <c r="CL18" s="15">
        <v>0</v>
      </c>
      <c r="CM18" s="15">
        <v>0</v>
      </c>
      <c r="CN18" s="15">
        <v>5</v>
      </c>
      <c r="CO18" s="15">
        <v>5</v>
      </c>
      <c r="CP18" s="15">
        <v>0</v>
      </c>
      <c r="CQ18" s="15">
        <v>5</v>
      </c>
      <c r="CR18" s="15">
        <v>0</v>
      </c>
      <c r="CS18" s="15">
        <v>5</v>
      </c>
      <c r="CT18" s="15">
        <v>0</v>
      </c>
      <c r="CU18" s="15">
        <v>0</v>
      </c>
      <c r="CV18" s="15">
        <v>0</v>
      </c>
      <c r="CW18" s="15">
        <v>0</v>
      </c>
      <c r="CX18" s="15">
        <v>0</v>
      </c>
      <c r="CY18" s="15">
        <v>0</v>
      </c>
      <c r="CZ18" s="15">
        <v>0</v>
      </c>
      <c r="DA18" s="15">
        <v>0</v>
      </c>
      <c r="DB18" s="15">
        <v>0</v>
      </c>
      <c r="DC18" s="15">
        <v>0</v>
      </c>
      <c r="DD18" s="15">
        <v>0</v>
      </c>
      <c r="DE18" s="15">
        <v>0</v>
      </c>
      <c r="DF18" s="15">
        <v>10</v>
      </c>
      <c r="DG18" s="15">
        <v>10</v>
      </c>
      <c r="DH18" s="15">
        <v>10</v>
      </c>
      <c r="DI18" s="15">
        <v>10</v>
      </c>
      <c r="DJ18" s="15">
        <v>10</v>
      </c>
      <c r="DK18" s="15">
        <v>10</v>
      </c>
      <c r="DL18" s="15">
        <v>10</v>
      </c>
      <c r="DM18" s="15">
        <v>0</v>
      </c>
      <c r="DN18" s="15">
        <v>0</v>
      </c>
      <c r="DO18" s="15">
        <v>5</v>
      </c>
      <c r="DP18" s="15">
        <v>10</v>
      </c>
      <c r="DQ18" s="15">
        <v>0</v>
      </c>
      <c r="DR18" s="15">
        <v>0</v>
      </c>
      <c r="DS18" s="15">
        <v>0</v>
      </c>
      <c r="DT18" s="16">
        <v>10</v>
      </c>
      <c r="DU18" s="16">
        <v>10</v>
      </c>
      <c r="DV18" s="16">
        <v>0</v>
      </c>
      <c r="DW18" s="16">
        <v>0</v>
      </c>
      <c r="DX18" s="16">
        <v>0</v>
      </c>
      <c r="DY18" s="16">
        <v>0</v>
      </c>
      <c r="DZ18" s="16">
        <v>10</v>
      </c>
      <c r="EA18" s="16">
        <v>10</v>
      </c>
      <c r="EB18" s="16">
        <v>5</v>
      </c>
      <c r="EC18" s="16">
        <v>10</v>
      </c>
      <c r="ED18" s="16">
        <v>5</v>
      </c>
      <c r="EE18" s="16">
        <v>10</v>
      </c>
      <c r="EF18" s="16">
        <v>0</v>
      </c>
      <c r="EG18" s="16">
        <v>0</v>
      </c>
      <c r="EH18" s="16">
        <v>0</v>
      </c>
      <c r="EI18" s="16">
        <v>0</v>
      </c>
      <c r="EJ18" s="16">
        <v>10</v>
      </c>
      <c r="EK18" s="16">
        <v>0</v>
      </c>
      <c r="EL18" s="16">
        <v>0</v>
      </c>
      <c r="EM18" s="16">
        <v>5</v>
      </c>
      <c r="EN18" s="16">
        <v>0</v>
      </c>
      <c r="EO18" s="16">
        <v>0</v>
      </c>
      <c r="EP18" s="16">
        <v>0</v>
      </c>
      <c r="EQ18" s="16">
        <v>10</v>
      </c>
      <c r="ER18" s="16">
        <v>0</v>
      </c>
      <c r="ES18" s="16">
        <v>10</v>
      </c>
      <c r="ET18" s="16">
        <v>10</v>
      </c>
      <c r="EU18" s="16">
        <v>10</v>
      </c>
      <c r="EV18" s="129" t="s">
        <v>517</v>
      </c>
      <c r="EW18" s="129" t="s">
        <v>517</v>
      </c>
      <c r="EX18" s="129" t="s">
        <v>517</v>
      </c>
      <c r="EY18" s="129" t="s">
        <v>517</v>
      </c>
      <c r="EZ18" s="129" t="s">
        <v>517</v>
      </c>
      <c r="FA18" s="129" t="s">
        <v>517</v>
      </c>
      <c r="FB18" s="129" t="s">
        <v>517</v>
      </c>
      <c r="FC18" s="129" t="s">
        <v>517</v>
      </c>
      <c r="FD18" s="129" t="s">
        <v>517</v>
      </c>
      <c r="FE18" s="129" t="s">
        <v>517</v>
      </c>
      <c r="FF18" s="129" t="s">
        <v>517</v>
      </c>
      <c r="FG18" s="129" t="s">
        <v>517</v>
      </c>
      <c r="FH18" s="129" t="s">
        <v>517</v>
      </c>
      <c r="FI18" s="129" t="s">
        <v>517</v>
      </c>
      <c r="FJ18" s="129" t="s">
        <v>517</v>
      </c>
      <c r="FK18" s="129" t="s">
        <v>517</v>
      </c>
      <c r="FL18" s="129" t="s">
        <v>517</v>
      </c>
      <c r="FM18" s="129" t="s">
        <v>517</v>
      </c>
      <c r="FN18" s="129" t="s">
        <v>517</v>
      </c>
      <c r="FO18" s="129" t="s">
        <v>517</v>
      </c>
      <c r="FP18" s="129">
        <v>5</v>
      </c>
      <c r="FQ18" s="16">
        <v>0</v>
      </c>
      <c r="FR18" s="16">
        <v>0</v>
      </c>
      <c r="FS18" s="136"/>
    </row>
    <row r="19" spans="2:175" ht="25.5" customHeight="1">
      <c r="B19" s="142" t="s">
        <v>775</v>
      </c>
      <c r="C19" s="151">
        <v>43733</v>
      </c>
      <c r="D19" s="32" t="s">
        <v>183</v>
      </c>
      <c r="E19" s="10" t="s">
        <v>609</v>
      </c>
      <c r="F19" s="9" t="s">
        <v>202</v>
      </c>
      <c r="G19" s="27" t="s">
        <v>104</v>
      </c>
      <c r="H19" s="24">
        <f>SUM(I19:M19)/5</f>
        <v>8.32406377456433</v>
      </c>
      <c r="I19" s="6">
        <v>10</v>
      </c>
      <c r="J19" s="6">
        <v>10</v>
      </c>
      <c r="K19" s="35">
        <f>SUM(N19:AD19)/17</f>
        <v>10</v>
      </c>
      <c r="L19" s="35">
        <f>SUM(AE19:DS19)/(IF(COUNTIF(AE19:DS19,"[não aplicável]")=0,93,93-COUNTIF(AE19:DS19,"[não aplicável]")))</f>
        <v>6.781609195402299</v>
      </c>
      <c r="M19" s="35">
        <f>SUM(DT19:FR19)/(IF(COUNTIF(DT19:FR19,"[não aplicável]")=0,51,51-COUNTIF(DT19:FR19,"[não aplicável]")))</f>
        <v>4.838709677419355</v>
      </c>
      <c r="N19" s="14">
        <v>10</v>
      </c>
      <c r="O19" s="14">
        <v>10</v>
      </c>
      <c r="P19" s="14">
        <v>10</v>
      </c>
      <c r="Q19" s="14">
        <v>10</v>
      </c>
      <c r="R19" s="14">
        <v>10</v>
      </c>
      <c r="S19" s="14">
        <v>10</v>
      </c>
      <c r="T19" s="14">
        <v>10</v>
      </c>
      <c r="U19" s="14">
        <v>10</v>
      </c>
      <c r="V19" s="14">
        <v>10</v>
      </c>
      <c r="W19" s="14">
        <v>10</v>
      </c>
      <c r="X19" s="26">
        <v>10</v>
      </c>
      <c r="Y19" s="26">
        <v>10</v>
      </c>
      <c r="Z19" s="26">
        <v>10</v>
      </c>
      <c r="AA19" s="26">
        <v>10</v>
      </c>
      <c r="AB19" s="26">
        <v>10</v>
      </c>
      <c r="AC19" s="26">
        <v>10</v>
      </c>
      <c r="AD19" s="26">
        <v>10</v>
      </c>
      <c r="AE19" s="15">
        <v>10</v>
      </c>
      <c r="AF19" s="15">
        <v>10</v>
      </c>
      <c r="AG19" s="15">
        <v>10</v>
      </c>
      <c r="AH19" s="15">
        <v>10</v>
      </c>
      <c r="AI19" s="15">
        <v>10</v>
      </c>
      <c r="AJ19" s="15">
        <v>10</v>
      </c>
      <c r="AK19" s="122">
        <v>10</v>
      </c>
      <c r="AL19" s="122">
        <v>0</v>
      </c>
      <c r="AM19" s="122">
        <v>0</v>
      </c>
      <c r="AN19" s="15">
        <v>10</v>
      </c>
      <c r="AO19" s="15">
        <v>0</v>
      </c>
      <c r="AP19" s="15">
        <v>10</v>
      </c>
      <c r="AQ19" s="15">
        <v>10</v>
      </c>
      <c r="AR19" s="15">
        <v>10</v>
      </c>
      <c r="AS19" s="15">
        <v>10</v>
      </c>
      <c r="AT19" s="15">
        <v>10</v>
      </c>
      <c r="AU19" s="15">
        <v>10</v>
      </c>
      <c r="AV19" s="15">
        <v>10</v>
      </c>
      <c r="AW19" s="15">
        <v>10</v>
      </c>
      <c r="AX19" s="15">
        <v>5</v>
      </c>
      <c r="AY19" s="15">
        <v>10</v>
      </c>
      <c r="AZ19" s="15">
        <v>10</v>
      </c>
      <c r="BA19" s="15">
        <v>10</v>
      </c>
      <c r="BB19" s="15">
        <v>0</v>
      </c>
      <c r="BC19" s="15">
        <v>0</v>
      </c>
      <c r="BD19" s="15">
        <v>10</v>
      </c>
      <c r="BE19" s="15">
        <v>0</v>
      </c>
      <c r="BF19" s="15">
        <v>10</v>
      </c>
      <c r="BG19" s="15">
        <v>10</v>
      </c>
      <c r="BH19" s="15">
        <v>10</v>
      </c>
      <c r="BI19" s="15">
        <v>10</v>
      </c>
      <c r="BJ19" s="15">
        <v>10</v>
      </c>
      <c r="BK19" s="15">
        <v>5</v>
      </c>
      <c r="BL19" s="15">
        <v>10</v>
      </c>
      <c r="BM19" s="15">
        <v>10</v>
      </c>
      <c r="BN19" s="15">
        <v>10</v>
      </c>
      <c r="BO19" s="15">
        <v>10</v>
      </c>
      <c r="BP19" s="15">
        <v>10</v>
      </c>
      <c r="BQ19" s="15">
        <v>10</v>
      </c>
      <c r="BR19" s="15">
        <v>10</v>
      </c>
      <c r="BS19" s="15">
        <v>10</v>
      </c>
      <c r="BT19" s="15">
        <v>10</v>
      </c>
      <c r="BU19" s="15">
        <v>0</v>
      </c>
      <c r="BV19" s="15">
        <v>10</v>
      </c>
      <c r="BW19" s="15">
        <v>10</v>
      </c>
      <c r="BX19" s="15">
        <v>10</v>
      </c>
      <c r="BY19" s="15">
        <v>10</v>
      </c>
      <c r="BZ19" s="15">
        <v>10</v>
      </c>
      <c r="CA19" s="15">
        <v>10</v>
      </c>
      <c r="CB19" s="15">
        <v>10</v>
      </c>
      <c r="CC19" s="15">
        <v>0</v>
      </c>
      <c r="CD19" s="15">
        <v>10</v>
      </c>
      <c r="CE19" s="15">
        <v>0</v>
      </c>
      <c r="CF19" s="15">
        <v>10</v>
      </c>
      <c r="CG19" s="15">
        <v>10</v>
      </c>
      <c r="CH19" s="15">
        <v>10</v>
      </c>
      <c r="CI19" s="15">
        <v>10</v>
      </c>
      <c r="CJ19" s="15">
        <v>0</v>
      </c>
      <c r="CK19" s="15">
        <v>5</v>
      </c>
      <c r="CL19" s="15">
        <v>0</v>
      </c>
      <c r="CM19" s="15">
        <v>10</v>
      </c>
      <c r="CN19" s="15">
        <v>5</v>
      </c>
      <c r="CO19" s="15">
        <v>0</v>
      </c>
      <c r="CP19" s="15">
        <v>5</v>
      </c>
      <c r="CQ19" s="15">
        <v>0</v>
      </c>
      <c r="CR19" s="15">
        <v>5</v>
      </c>
      <c r="CS19" s="15">
        <v>0</v>
      </c>
      <c r="CT19" s="15">
        <v>0</v>
      </c>
      <c r="CU19" s="15">
        <v>0</v>
      </c>
      <c r="CV19" s="15">
        <v>5</v>
      </c>
      <c r="CW19" s="15">
        <v>10</v>
      </c>
      <c r="CX19" s="15">
        <v>10</v>
      </c>
      <c r="CY19" s="15">
        <v>10</v>
      </c>
      <c r="CZ19" s="128" t="s">
        <v>517</v>
      </c>
      <c r="DA19" s="128" t="s">
        <v>517</v>
      </c>
      <c r="DB19" s="128" t="s">
        <v>517</v>
      </c>
      <c r="DC19" s="128" t="s">
        <v>517</v>
      </c>
      <c r="DD19" s="128" t="s">
        <v>517</v>
      </c>
      <c r="DE19" s="128" t="s">
        <v>517</v>
      </c>
      <c r="DF19" s="15">
        <v>10</v>
      </c>
      <c r="DG19" s="15">
        <v>0</v>
      </c>
      <c r="DH19" s="15">
        <v>0</v>
      </c>
      <c r="DI19" s="15">
        <v>5</v>
      </c>
      <c r="DJ19" s="15">
        <v>0</v>
      </c>
      <c r="DK19" s="15">
        <v>0</v>
      </c>
      <c r="DL19" s="15">
        <v>10</v>
      </c>
      <c r="DM19" s="15">
        <v>0</v>
      </c>
      <c r="DN19" s="15">
        <v>0</v>
      </c>
      <c r="DO19" s="15">
        <v>0</v>
      </c>
      <c r="DP19" s="15">
        <v>0</v>
      </c>
      <c r="DQ19" s="15">
        <v>10</v>
      </c>
      <c r="DR19" s="15">
        <v>10</v>
      </c>
      <c r="DS19" s="15">
        <v>10</v>
      </c>
      <c r="DT19" s="16">
        <v>10</v>
      </c>
      <c r="DU19" s="16">
        <v>5</v>
      </c>
      <c r="DV19" s="16">
        <v>5</v>
      </c>
      <c r="DW19" s="16">
        <v>5</v>
      </c>
      <c r="DX19" s="16">
        <v>5</v>
      </c>
      <c r="DY19" s="16">
        <v>5</v>
      </c>
      <c r="DZ19" s="16">
        <v>10</v>
      </c>
      <c r="EA19" s="16">
        <v>0</v>
      </c>
      <c r="EB19" s="16">
        <v>0</v>
      </c>
      <c r="EC19" s="16">
        <v>0</v>
      </c>
      <c r="ED19" s="16">
        <v>0</v>
      </c>
      <c r="EE19" s="16">
        <v>5</v>
      </c>
      <c r="EF19" s="16">
        <v>5</v>
      </c>
      <c r="EG19" s="16">
        <v>10</v>
      </c>
      <c r="EH19" s="16">
        <v>0</v>
      </c>
      <c r="EI19" s="16">
        <v>0</v>
      </c>
      <c r="EJ19" s="16">
        <v>0</v>
      </c>
      <c r="EK19" s="16">
        <v>10</v>
      </c>
      <c r="EL19" s="16">
        <v>0</v>
      </c>
      <c r="EM19" s="16">
        <v>5</v>
      </c>
      <c r="EN19" s="16">
        <v>10</v>
      </c>
      <c r="EO19" s="16">
        <v>0</v>
      </c>
      <c r="EP19" s="16">
        <v>0</v>
      </c>
      <c r="EQ19" s="16">
        <v>10</v>
      </c>
      <c r="ER19" s="16">
        <v>0</v>
      </c>
      <c r="ES19" s="16">
        <v>10</v>
      </c>
      <c r="ET19" s="16">
        <v>10</v>
      </c>
      <c r="EU19" s="16">
        <v>10</v>
      </c>
      <c r="EV19" s="129" t="s">
        <v>517</v>
      </c>
      <c r="EW19" s="129" t="s">
        <v>517</v>
      </c>
      <c r="EX19" s="129" t="s">
        <v>517</v>
      </c>
      <c r="EY19" s="129" t="s">
        <v>517</v>
      </c>
      <c r="EZ19" s="129" t="s">
        <v>517</v>
      </c>
      <c r="FA19" s="129" t="s">
        <v>517</v>
      </c>
      <c r="FB19" s="129" t="s">
        <v>517</v>
      </c>
      <c r="FC19" s="129" t="s">
        <v>517</v>
      </c>
      <c r="FD19" s="129" t="s">
        <v>517</v>
      </c>
      <c r="FE19" s="129" t="s">
        <v>517</v>
      </c>
      <c r="FF19" s="129" t="s">
        <v>517</v>
      </c>
      <c r="FG19" s="129" t="s">
        <v>517</v>
      </c>
      <c r="FH19" s="129" t="s">
        <v>517</v>
      </c>
      <c r="FI19" s="129" t="s">
        <v>517</v>
      </c>
      <c r="FJ19" s="129" t="s">
        <v>517</v>
      </c>
      <c r="FK19" s="129" t="s">
        <v>517</v>
      </c>
      <c r="FL19" s="129" t="s">
        <v>517</v>
      </c>
      <c r="FM19" s="129" t="s">
        <v>517</v>
      </c>
      <c r="FN19" s="129" t="s">
        <v>517</v>
      </c>
      <c r="FO19" s="129" t="s">
        <v>517</v>
      </c>
      <c r="FP19" s="16">
        <v>10</v>
      </c>
      <c r="FQ19" s="16">
        <v>0</v>
      </c>
      <c r="FR19" s="16">
        <v>10</v>
      </c>
      <c r="FS19" s="135"/>
    </row>
    <row r="20" spans="2:175" ht="25.5" customHeight="1">
      <c r="B20" s="153" t="s">
        <v>775</v>
      </c>
      <c r="C20" s="151">
        <v>43734</v>
      </c>
      <c r="D20" s="32" t="s">
        <v>184</v>
      </c>
      <c r="E20" s="10" t="s">
        <v>610</v>
      </c>
      <c r="F20" s="9" t="s">
        <v>202</v>
      </c>
      <c r="G20" s="27" t="s">
        <v>125</v>
      </c>
      <c r="H20" s="24">
        <f t="shared" si="0"/>
        <v>6.237824161922834</v>
      </c>
      <c r="I20" s="6">
        <v>10</v>
      </c>
      <c r="J20" s="6">
        <v>10</v>
      </c>
      <c r="K20" s="35">
        <f t="shared" si="1"/>
        <v>8.823529411764707</v>
      </c>
      <c r="L20" s="35">
        <f t="shared" si="2"/>
        <v>0.10752688172043011</v>
      </c>
      <c r="M20" s="35">
        <f t="shared" si="3"/>
        <v>2.2580645161290325</v>
      </c>
      <c r="N20" s="14">
        <v>10</v>
      </c>
      <c r="O20" s="14">
        <v>10</v>
      </c>
      <c r="P20" s="14">
        <v>10</v>
      </c>
      <c r="Q20" s="14">
        <v>10</v>
      </c>
      <c r="R20" s="14">
        <v>10</v>
      </c>
      <c r="S20" s="14">
        <v>10</v>
      </c>
      <c r="T20" s="14">
        <v>10</v>
      </c>
      <c r="U20" s="14">
        <v>10</v>
      </c>
      <c r="V20" s="14">
        <v>0</v>
      </c>
      <c r="W20" s="14">
        <v>0</v>
      </c>
      <c r="X20" s="26">
        <v>10</v>
      </c>
      <c r="Y20" s="26">
        <v>10</v>
      </c>
      <c r="Z20" s="26">
        <v>10</v>
      </c>
      <c r="AA20" s="26">
        <v>10</v>
      </c>
      <c r="AB20" s="26">
        <v>10</v>
      </c>
      <c r="AC20" s="26">
        <v>10</v>
      </c>
      <c r="AD20" s="26">
        <v>10</v>
      </c>
      <c r="AE20" s="15">
        <v>0</v>
      </c>
      <c r="AF20" s="15">
        <v>0</v>
      </c>
      <c r="AG20" s="15">
        <v>0</v>
      </c>
      <c r="AH20" s="15">
        <v>0</v>
      </c>
      <c r="AI20" s="15">
        <v>0</v>
      </c>
      <c r="AJ20" s="15">
        <v>0</v>
      </c>
      <c r="AK20" s="15">
        <v>0</v>
      </c>
      <c r="AL20" s="15">
        <v>0</v>
      </c>
      <c r="AM20" s="15">
        <v>0</v>
      </c>
      <c r="AN20" s="15">
        <v>0</v>
      </c>
      <c r="AO20" s="15">
        <v>0</v>
      </c>
      <c r="AP20" s="15">
        <v>0</v>
      </c>
      <c r="AQ20" s="15">
        <v>0</v>
      </c>
      <c r="AR20" s="15">
        <v>0</v>
      </c>
      <c r="AS20" s="15">
        <v>0</v>
      </c>
      <c r="AT20" s="15">
        <v>0</v>
      </c>
      <c r="AU20" s="15">
        <v>0</v>
      </c>
      <c r="AV20" s="15">
        <v>0</v>
      </c>
      <c r="AW20" s="15">
        <v>0</v>
      </c>
      <c r="AX20" s="15">
        <v>0</v>
      </c>
      <c r="AY20" s="15">
        <v>0</v>
      </c>
      <c r="AZ20" s="15">
        <v>0</v>
      </c>
      <c r="BA20" s="15">
        <v>0</v>
      </c>
      <c r="BB20" s="15">
        <v>0</v>
      </c>
      <c r="BC20" s="15">
        <v>0</v>
      </c>
      <c r="BD20" s="15">
        <v>10</v>
      </c>
      <c r="BE20" s="15">
        <v>0</v>
      </c>
      <c r="BF20" s="15">
        <v>0</v>
      </c>
      <c r="BG20" s="15">
        <v>0</v>
      </c>
      <c r="BH20" s="15">
        <v>0</v>
      </c>
      <c r="BI20" s="15">
        <v>0</v>
      </c>
      <c r="BJ20" s="15">
        <v>0</v>
      </c>
      <c r="BK20" s="15">
        <v>0</v>
      </c>
      <c r="BL20" s="15">
        <v>0</v>
      </c>
      <c r="BM20" s="15">
        <v>0</v>
      </c>
      <c r="BN20" s="15">
        <v>0</v>
      </c>
      <c r="BO20" s="15">
        <v>0</v>
      </c>
      <c r="BP20" s="15">
        <v>0</v>
      </c>
      <c r="BQ20" s="15">
        <v>0</v>
      </c>
      <c r="BR20" s="15">
        <v>0</v>
      </c>
      <c r="BS20" s="15">
        <v>0</v>
      </c>
      <c r="BT20" s="15">
        <v>0</v>
      </c>
      <c r="BU20" s="15">
        <v>0</v>
      </c>
      <c r="BV20" s="15">
        <v>0</v>
      </c>
      <c r="BW20" s="15">
        <v>0</v>
      </c>
      <c r="BX20" s="15">
        <v>0</v>
      </c>
      <c r="BY20" s="15">
        <v>0</v>
      </c>
      <c r="BZ20" s="15">
        <v>0</v>
      </c>
      <c r="CA20" s="15">
        <v>0</v>
      </c>
      <c r="CB20" s="15">
        <v>0</v>
      </c>
      <c r="CC20" s="15">
        <v>0</v>
      </c>
      <c r="CD20" s="15">
        <v>0</v>
      </c>
      <c r="CE20" s="15">
        <v>0</v>
      </c>
      <c r="CF20" s="15">
        <v>0</v>
      </c>
      <c r="CG20" s="15">
        <v>0</v>
      </c>
      <c r="CH20" s="15">
        <v>0</v>
      </c>
      <c r="CI20" s="15">
        <v>0</v>
      </c>
      <c r="CJ20" s="15">
        <v>0</v>
      </c>
      <c r="CK20" s="15">
        <v>0</v>
      </c>
      <c r="CL20" s="15">
        <v>0</v>
      </c>
      <c r="CM20" s="15">
        <v>0</v>
      </c>
      <c r="CN20" s="15">
        <v>0</v>
      </c>
      <c r="CO20" s="15">
        <v>0</v>
      </c>
      <c r="CP20" s="15">
        <v>0</v>
      </c>
      <c r="CQ20" s="15">
        <v>0</v>
      </c>
      <c r="CR20" s="15">
        <v>0</v>
      </c>
      <c r="CS20" s="15">
        <v>0</v>
      </c>
      <c r="CT20" s="15">
        <v>0</v>
      </c>
      <c r="CU20" s="15">
        <v>0</v>
      </c>
      <c r="CV20" s="15">
        <v>0</v>
      </c>
      <c r="CW20" s="15">
        <v>0</v>
      </c>
      <c r="CX20" s="15">
        <v>0</v>
      </c>
      <c r="CY20" s="15">
        <v>0</v>
      </c>
      <c r="CZ20" s="15">
        <v>0</v>
      </c>
      <c r="DA20" s="15">
        <v>0</v>
      </c>
      <c r="DB20" s="15">
        <v>0</v>
      </c>
      <c r="DC20" s="15">
        <v>0</v>
      </c>
      <c r="DD20" s="15">
        <v>0</v>
      </c>
      <c r="DE20" s="15">
        <v>0</v>
      </c>
      <c r="DF20" s="15">
        <v>0</v>
      </c>
      <c r="DG20" s="15">
        <v>0</v>
      </c>
      <c r="DH20" s="15">
        <v>0</v>
      </c>
      <c r="DI20" s="15">
        <v>0</v>
      </c>
      <c r="DJ20" s="15">
        <v>0</v>
      </c>
      <c r="DK20" s="15">
        <v>0</v>
      </c>
      <c r="DL20" s="15">
        <v>0</v>
      </c>
      <c r="DM20" s="15">
        <v>0</v>
      </c>
      <c r="DN20" s="15">
        <v>0</v>
      </c>
      <c r="DO20" s="15">
        <v>0</v>
      </c>
      <c r="DP20" s="15">
        <v>0</v>
      </c>
      <c r="DQ20" s="15">
        <v>0</v>
      </c>
      <c r="DR20" s="15">
        <v>0</v>
      </c>
      <c r="DS20" s="15">
        <v>0</v>
      </c>
      <c r="DT20" s="16">
        <v>0</v>
      </c>
      <c r="DU20" s="16">
        <v>5</v>
      </c>
      <c r="DV20" s="16">
        <v>10</v>
      </c>
      <c r="DW20" s="16">
        <v>10</v>
      </c>
      <c r="DX20" s="16">
        <v>5</v>
      </c>
      <c r="DY20" s="16">
        <v>0</v>
      </c>
      <c r="DZ20" s="16">
        <v>10</v>
      </c>
      <c r="EA20" s="16">
        <v>0</v>
      </c>
      <c r="EB20" s="16">
        <v>0</v>
      </c>
      <c r="EC20" s="16">
        <v>0</v>
      </c>
      <c r="ED20" s="16">
        <v>0</v>
      </c>
      <c r="EE20" s="16">
        <v>5</v>
      </c>
      <c r="EF20" s="16">
        <v>5</v>
      </c>
      <c r="EG20" s="16">
        <v>0</v>
      </c>
      <c r="EH20" s="16">
        <v>10</v>
      </c>
      <c r="EI20" s="16">
        <v>0</v>
      </c>
      <c r="EJ20" s="16">
        <v>0</v>
      </c>
      <c r="EK20" s="16">
        <v>0</v>
      </c>
      <c r="EL20" s="16">
        <v>0</v>
      </c>
      <c r="EM20" s="16">
        <v>0</v>
      </c>
      <c r="EN20" s="16">
        <v>0</v>
      </c>
      <c r="EO20" s="16">
        <v>0</v>
      </c>
      <c r="EP20" s="16">
        <v>0</v>
      </c>
      <c r="EQ20" s="16">
        <v>0</v>
      </c>
      <c r="ER20" s="16">
        <v>0</v>
      </c>
      <c r="ES20" s="16">
        <v>0</v>
      </c>
      <c r="ET20" s="16">
        <v>0</v>
      </c>
      <c r="EU20" s="16">
        <v>10</v>
      </c>
      <c r="EV20" s="129" t="s">
        <v>517</v>
      </c>
      <c r="EW20" s="129" t="s">
        <v>517</v>
      </c>
      <c r="EX20" s="129" t="s">
        <v>517</v>
      </c>
      <c r="EY20" s="129" t="s">
        <v>517</v>
      </c>
      <c r="EZ20" s="129" t="s">
        <v>517</v>
      </c>
      <c r="FA20" s="129" t="s">
        <v>517</v>
      </c>
      <c r="FB20" s="129" t="s">
        <v>517</v>
      </c>
      <c r="FC20" s="129" t="s">
        <v>517</v>
      </c>
      <c r="FD20" s="129" t="s">
        <v>517</v>
      </c>
      <c r="FE20" s="129" t="s">
        <v>517</v>
      </c>
      <c r="FF20" s="129" t="s">
        <v>517</v>
      </c>
      <c r="FG20" s="129" t="s">
        <v>517</v>
      </c>
      <c r="FH20" s="129" t="s">
        <v>517</v>
      </c>
      <c r="FI20" s="129" t="s">
        <v>517</v>
      </c>
      <c r="FJ20" s="129" t="s">
        <v>517</v>
      </c>
      <c r="FK20" s="129" t="s">
        <v>517</v>
      </c>
      <c r="FL20" s="129" t="s">
        <v>517</v>
      </c>
      <c r="FM20" s="129" t="s">
        <v>517</v>
      </c>
      <c r="FN20" s="129" t="s">
        <v>517</v>
      </c>
      <c r="FO20" s="129" t="s">
        <v>517</v>
      </c>
      <c r="FP20" s="16">
        <v>0</v>
      </c>
      <c r="FQ20" s="16">
        <v>0</v>
      </c>
      <c r="FR20" s="16">
        <v>0</v>
      </c>
      <c r="FS20" s="135"/>
    </row>
    <row r="21" spans="2:175" ht="25.5" customHeight="1">
      <c r="B21" s="153" t="s">
        <v>775</v>
      </c>
      <c r="C21" s="151">
        <v>43734</v>
      </c>
      <c r="D21" s="32" t="s">
        <v>185</v>
      </c>
      <c r="E21" s="10" t="s">
        <v>611</v>
      </c>
      <c r="F21" s="9" t="s">
        <v>202</v>
      </c>
      <c r="G21" s="27" t="s">
        <v>126</v>
      </c>
      <c r="H21" s="24">
        <f t="shared" si="0"/>
        <v>5.529411764705882</v>
      </c>
      <c r="I21" s="6">
        <v>10</v>
      </c>
      <c r="J21" s="6">
        <v>10</v>
      </c>
      <c r="K21" s="35">
        <f t="shared" si="1"/>
        <v>6.470588235294118</v>
      </c>
      <c r="L21" s="35">
        <f t="shared" si="2"/>
        <v>0</v>
      </c>
      <c r="M21" s="35">
        <f t="shared" si="3"/>
        <v>1.1764705882352942</v>
      </c>
      <c r="N21" s="14">
        <v>10</v>
      </c>
      <c r="O21" s="14">
        <v>10</v>
      </c>
      <c r="P21" s="14">
        <v>10</v>
      </c>
      <c r="Q21" s="14">
        <v>10</v>
      </c>
      <c r="R21" s="14">
        <v>0</v>
      </c>
      <c r="S21" s="14">
        <v>0</v>
      </c>
      <c r="T21" s="14">
        <v>0</v>
      </c>
      <c r="U21" s="14">
        <v>0</v>
      </c>
      <c r="V21" s="14">
        <v>0</v>
      </c>
      <c r="W21" s="14">
        <v>0</v>
      </c>
      <c r="X21" s="26">
        <v>10</v>
      </c>
      <c r="Y21" s="26">
        <v>10</v>
      </c>
      <c r="Z21" s="26">
        <v>10</v>
      </c>
      <c r="AA21" s="26">
        <v>10</v>
      </c>
      <c r="AB21" s="26">
        <v>10</v>
      </c>
      <c r="AC21" s="26">
        <v>10</v>
      </c>
      <c r="AD21" s="26">
        <v>10</v>
      </c>
      <c r="AE21" s="15">
        <v>0</v>
      </c>
      <c r="AF21" s="15">
        <v>0</v>
      </c>
      <c r="AG21" s="15">
        <v>0</v>
      </c>
      <c r="AH21" s="15">
        <v>0</v>
      </c>
      <c r="AI21" s="15">
        <v>0</v>
      </c>
      <c r="AJ21" s="15">
        <v>0</v>
      </c>
      <c r="AK21" s="15">
        <v>0</v>
      </c>
      <c r="AL21" s="15">
        <v>0</v>
      </c>
      <c r="AM21" s="15">
        <v>0</v>
      </c>
      <c r="AN21" s="15">
        <v>0</v>
      </c>
      <c r="AO21" s="15">
        <v>0</v>
      </c>
      <c r="AP21" s="15">
        <v>0</v>
      </c>
      <c r="AQ21" s="15">
        <v>0</v>
      </c>
      <c r="AR21" s="15">
        <v>0</v>
      </c>
      <c r="AS21" s="15">
        <v>0</v>
      </c>
      <c r="AT21" s="15">
        <v>0</v>
      </c>
      <c r="AU21" s="15">
        <v>0</v>
      </c>
      <c r="AV21" s="15">
        <v>0</v>
      </c>
      <c r="AW21" s="15">
        <v>0</v>
      </c>
      <c r="AX21" s="15">
        <v>0</v>
      </c>
      <c r="AY21" s="15">
        <v>0</v>
      </c>
      <c r="AZ21" s="15">
        <v>0</v>
      </c>
      <c r="BA21" s="15">
        <v>0</v>
      </c>
      <c r="BB21" s="15">
        <v>0</v>
      </c>
      <c r="BC21" s="15">
        <v>0</v>
      </c>
      <c r="BD21" s="15">
        <v>0</v>
      </c>
      <c r="BE21" s="15">
        <v>0</v>
      </c>
      <c r="BF21" s="15">
        <v>0</v>
      </c>
      <c r="BG21" s="15">
        <v>0</v>
      </c>
      <c r="BH21" s="15">
        <v>0</v>
      </c>
      <c r="BI21" s="15">
        <v>0</v>
      </c>
      <c r="BJ21" s="15">
        <v>0</v>
      </c>
      <c r="BK21" s="15">
        <v>0</v>
      </c>
      <c r="BL21" s="15">
        <v>0</v>
      </c>
      <c r="BM21" s="15">
        <v>0</v>
      </c>
      <c r="BN21" s="15">
        <v>0</v>
      </c>
      <c r="BO21" s="15">
        <v>0</v>
      </c>
      <c r="BP21" s="15">
        <v>0</v>
      </c>
      <c r="BQ21" s="15">
        <v>0</v>
      </c>
      <c r="BR21" s="15">
        <v>0</v>
      </c>
      <c r="BS21" s="15">
        <v>0</v>
      </c>
      <c r="BT21" s="15">
        <v>0</v>
      </c>
      <c r="BU21" s="15">
        <v>0</v>
      </c>
      <c r="BV21" s="15">
        <v>0</v>
      </c>
      <c r="BW21" s="15">
        <v>0</v>
      </c>
      <c r="BX21" s="15">
        <v>0</v>
      </c>
      <c r="BY21" s="15">
        <v>0</v>
      </c>
      <c r="BZ21" s="15">
        <v>0</v>
      </c>
      <c r="CA21" s="15">
        <v>0</v>
      </c>
      <c r="CB21" s="15">
        <v>0</v>
      </c>
      <c r="CC21" s="15">
        <v>0</v>
      </c>
      <c r="CD21" s="15">
        <v>0</v>
      </c>
      <c r="CE21" s="15">
        <v>0</v>
      </c>
      <c r="CF21" s="15">
        <v>0</v>
      </c>
      <c r="CG21" s="15">
        <v>0</v>
      </c>
      <c r="CH21" s="15">
        <v>0</v>
      </c>
      <c r="CI21" s="15">
        <v>0</v>
      </c>
      <c r="CJ21" s="15">
        <v>0</v>
      </c>
      <c r="CK21" s="15">
        <v>0</v>
      </c>
      <c r="CL21" s="15">
        <v>0</v>
      </c>
      <c r="CM21" s="15">
        <v>0</v>
      </c>
      <c r="CN21" s="15">
        <v>0</v>
      </c>
      <c r="CO21" s="15">
        <v>0</v>
      </c>
      <c r="CP21" s="15">
        <v>0</v>
      </c>
      <c r="CQ21" s="15">
        <v>0</v>
      </c>
      <c r="CR21" s="15">
        <v>0</v>
      </c>
      <c r="CS21" s="15">
        <v>0</v>
      </c>
      <c r="CT21" s="15">
        <v>0</v>
      </c>
      <c r="CU21" s="15">
        <v>0</v>
      </c>
      <c r="CV21" s="15">
        <v>0</v>
      </c>
      <c r="CW21" s="15">
        <v>0</v>
      </c>
      <c r="CX21" s="15">
        <v>0</v>
      </c>
      <c r="CY21" s="15">
        <v>0</v>
      </c>
      <c r="CZ21" s="15">
        <v>0</v>
      </c>
      <c r="DA21" s="15">
        <v>0</v>
      </c>
      <c r="DB21" s="15">
        <v>0</v>
      </c>
      <c r="DC21" s="15">
        <v>0</v>
      </c>
      <c r="DD21" s="15">
        <v>0</v>
      </c>
      <c r="DE21" s="15">
        <v>0</v>
      </c>
      <c r="DF21" s="15">
        <v>0</v>
      </c>
      <c r="DG21" s="15">
        <v>0</v>
      </c>
      <c r="DH21" s="15">
        <v>0</v>
      </c>
      <c r="DI21" s="15">
        <v>0</v>
      </c>
      <c r="DJ21" s="15">
        <v>0</v>
      </c>
      <c r="DK21" s="15">
        <v>0</v>
      </c>
      <c r="DL21" s="15">
        <v>0</v>
      </c>
      <c r="DM21" s="15">
        <v>0</v>
      </c>
      <c r="DN21" s="15">
        <v>0</v>
      </c>
      <c r="DO21" s="15">
        <v>0</v>
      </c>
      <c r="DP21" s="15">
        <v>0</v>
      </c>
      <c r="DQ21" s="15">
        <v>0</v>
      </c>
      <c r="DR21" s="15">
        <v>0</v>
      </c>
      <c r="DS21" s="15">
        <v>0</v>
      </c>
      <c r="DT21" s="16">
        <v>5</v>
      </c>
      <c r="DU21" s="16">
        <v>0</v>
      </c>
      <c r="DV21" s="16">
        <v>0</v>
      </c>
      <c r="DW21" s="16">
        <v>0</v>
      </c>
      <c r="DX21" s="16">
        <v>0</v>
      </c>
      <c r="DY21" s="16">
        <v>0</v>
      </c>
      <c r="DZ21" s="16">
        <v>0</v>
      </c>
      <c r="EA21" s="16">
        <v>0</v>
      </c>
      <c r="EB21" s="16">
        <v>0</v>
      </c>
      <c r="EC21" s="16">
        <v>0</v>
      </c>
      <c r="ED21" s="16">
        <v>0</v>
      </c>
      <c r="EE21" s="16">
        <v>0</v>
      </c>
      <c r="EF21" s="16">
        <v>0</v>
      </c>
      <c r="EG21" s="16">
        <v>10</v>
      </c>
      <c r="EH21" s="16">
        <v>10</v>
      </c>
      <c r="EI21" s="16">
        <v>5</v>
      </c>
      <c r="EJ21" s="16">
        <v>10</v>
      </c>
      <c r="EK21" s="16">
        <v>0</v>
      </c>
      <c r="EL21" s="16">
        <v>0</v>
      </c>
      <c r="EM21" s="16">
        <v>0</v>
      </c>
      <c r="EN21" s="16">
        <v>0</v>
      </c>
      <c r="EO21" s="16">
        <v>0</v>
      </c>
      <c r="EP21" s="16">
        <v>0</v>
      </c>
      <c r="EQ21" s="16">
        <v>10</v>
      </c>
      <c r="ER21" s="16">
        <v>0</v>
      </c>
      <c r="ES21" s="16">
        <v>10</v>
      </c>
      <c r="ET21" s="16">
        <v>0</v>
      </c>
      <c r="EU21" s="16">
        <v>0</v>
      </c>
      <c r="EV21" s="16">
        <v>0</v>
      </c>
      <c r="EW21" s="16">
        <v>0</v>
      </c>
      <c r="EX21" s="16">
        <v>0</v>
      </c>
      <c r="EY21" s="16">
        <v>0</v>
      </c>
      <c r="EZ21" s="16">
        <v>0</v>
      </c>
      <c r="FA21" s="16">
        <v>0</v>
      </c>
      <c r="FB21" s="16">
        <v>0</v>
      </c>
      <c r="FC21" s="16">
        <v>0</v>
      </c>
      <c r="FD21" s="16">
        <v>0</v>
      </c>
      <c r="FE21" s="16">
        <v>0</v>
      </c>
      <c r="FF21" s="16">
        <v>0</v>
      </c>
      <c r="FG21" s="16">
        <v>0</v>
      </c>
      <c r="FH21" s="16">
        <v>0</v>
      </c>
      <c r="FI21" s="16">
        <v>0</v>
      </c>
      <c r="FJ21" s="16">
        <v>0</v>
      </c>
      <c r="FK21" s="16">
        <v>0</v>
      </c>
      <c r="FL21" s="16">
        <v>0</v>
      </c>
      <c r="FM21" s="16">
        <v>0</v>
      </c>
      <c r="FN21" s="16">
        <v>0</v>
      </c>
      <c r="FO21" s="16">
        <v>0</v>
      </c>
      <c r="FP21" s="16">
        <v>0</v>
      </c>
      <c r="FQ21" s="16">
        <v>0</v>
      </c>
      <c r="FR21" s="16">
        <v>0</v>
      </c>
      <c r="FS21" s="135"/>
    </row>
    <row r="22" spans="2:175" ht="25.5" customHeight="1">
      <c r="B22" s="153" t="s">
        <v>775</v>
      </c>
      <c r="C22" s="151">
        <v>43734</v>
      </c>
      <c r="D22" s="32" t="s">
        <v>186</v>
      </c>
      <c r="E22" s="10" t="s">
        <v>612</v>
      </c>
      <c r="F22" s="9" t="s">
        <v>202</v>
      </c>
      <c r="G22" s="27" t="s">
        <v>127</v>
      </c>
      <c r="H22" s="24">
        <f t="shared" si="0"/>
        <v>5.352941176470589</v>
      </c>
      <c r="I22" s="6">
        <v>10</v>
      </c>
      <c r="J22" s="6">
        <v>10</v>
      </c>
      <c r="K22" s="35">
        <f t="shared" si="1"/>
        <v>6.764705882352941</v>
      </c>
      <c r="L22" s="35">
        <f t="shared" si="2"/>
        <v>0</v>
      </c>
      <c r="M22" s="35">
        <f t="shared" si="3"/>
        <v>0</v>
      </c>
      <c r="N22" s="14">
        <v>10</v>
      </c>
      <c r="O22" s="14">
        <v>10</v>
      </c>
      <c r="P22" s="14">
        <v>10</v>
      </c>
      <c r="Q22" s="14">
        <v>10</v>
      </c>
      <c r="R22" s="14">
        <v>10</v>
      </c>
      <c r="S22" s="14">
        <v>0</v>
      </c>
      <c r="T22" s="14">
        <v>10</v>
      </c>
      <c r="U22" s="14">
        <v>5</v>
      </c>
      <c r="V22" s="14">
        <v>10</v>
      </c>
      <c r="W22" s="14">
        <v>0</v>
      </c>
      <c r="X22" s="26">
        <v>10</v>
      </c>
      <c r="Y22" s="26">
        <v>10</v>
      </c>
      <c r="Z22" s="26">
        <v>0</v>
      </c>
      <c r="AA22" s="26">
        <v>0</v>
      </c>
      <c r="AB22" s="26">
        <v>10</v>
      </c>
      <c r="AC22" s="26">
        <v>0</v>
      </c>
      <c r="AD22" s="26">
        <v>10</v>
      </c>
      <c r="AE22" s="15">
        <v>0</v>
      </c>
      <c r="AF22" s="15">
        <v>0</v>
      </c>
      <c r="AG22" s="15">
        <v>0</v>
      </c>
      <c r="AH22" s="15">
        <v>0</v>
      </c>
      <c r="AI22" s="15">
        <v>0</v>
      </c>
      <c r="AJ22" s="15">
        <v>0</v>
      </c>
      <c r="AK22" s="15">
        <v>0</v>
      </c>
      <c r="AL22" s="15">
        <v>0</v>
      </c>
      <c r="AM22" s="15">
        <v>0</v>
      </c>
      <c r="AN22" s="15">
        <v>0</v>
      </c>
      <c r="AO22" s="15">
        <v>0</v>
      </c>
      <c r="AP22" s="15">
        <v>0</v>
      </c>
      <c r="AQ22" s="15">
        <v>0</v>
      </c>
      <c r="AR22" s="15">
        <v>0</v>
      </c>
      <c r="AS22" s="15">
        <v>0</v>
      </c>
      <c r="AT22" s="15">
        <v>0</v>
      </c>
      <c r="AU22" s="15">
        <v>0</v>
      </c>
      <c r="AV22" s="15">
        <v>0</v>
      </c>
      <c r="AW22" s="15">
        <v>0</v>
      </c>
      <c r="AX22" s="15">
        <v>0</v>
      </c>
      <c r="AY22" s="15">
        <v>0</v>
      </c>
      <c r="AZ22" s="15">
        <v>0</v>
      </c>
      <c r="BA22" s="15">
        <v>0</v>
      </c>
      <c r="BB22" s="15">
        <v>0</v>
      </c>
      <c r="BC22" s="15">
        <v>0</v>
      </c>
      <c r="BD22" s="15">
        <v>0</v>
      </c>
      <c r="BE22" s="15">
        <v>0</v>
      </c>
      <c r="BF22" s="15">
        <v>0</v>
      </c>
      <c r="BG22" s="15">
        <v>0</v>
      </c>
      <c r="BH22" s="15">
        <v>0</v>
      </c>
      <c r="BI22" s="15">
        <v>0</v>
      </c>
      <c r="BJ22" s="15">
        <v>0</v>
      </c>
      <c r="BK22" s="15">
        <v>0</v>
      </c>
      <c r="BL22" s="15">
        <v>0</v>
      </c>
      <c r="BM22" s="15">
        <v>0</v>
      </c>
      <c r="BN22" s="15">
        <v>0</v>
      </c>
      <c r="BO22" s="15">
        <v>0</v>
      </c>
      <c r="BP22" s="15">
        <v>0</v>
      </c>
      <c r="BQ22" s="15">
        <v>0</v>
      </c>
      <c r="BR22" s="15">
        <v>0</v>
      </c>
      <c r="BS22" s="15">
        <v>0</v>
      </c>
      <c r="BT22" s="15">
        <v>0</v>
      </c>
      <c r="BU22" s="15">
        <v>0</v>
      </c>
      <c r="BV22" s="15">
        <v>0</v>
      </c>
      <c r="BW22" s="15">
        <v>0</v>
      </c>
      <c r="BX22" s="15">
        <v>0</v>
      </c>
      <c r="BY22" s="15">
        <v>0</v>
      </c>
      <c r="BZ22" s="15">
        <v>0</v>
      </c>
      <c r="CA22" s="15">
        <v>0</v>
      </c>
      <c r="CB22" s="15">
        <v>0</v>
      </c>
      <c r="CC22" s="15">
        <v>0</v>
      </c>
      <c r="CD22" s="15">
        <v>0</v>
      </c>
      <c r="CE22" s="15">
        <v>0</v>
      </c>
      <c r="CF22" s="15">
        <v>0</v>
      </c>
      <c r="CG22" s="15">
        <v>0</v>
      </c>
      <c r="CH22" s="15">
        <v>0</v>
      </c>
      <c r="CI22" s="15">
        <v>0</v>
      </c>
      <c r="CJ22" s="15">
        <v>0</v>
      </c>
      <c r="CK22" s="15">
        <v>0</v>
      </c>
      <c r="CL22" s="15">
        <v>0</v>
      </c>
      <c r="CM22" s="15">
        <v>0</v>
      </c>
      <c r="CN22" s="15">
        <v>0</v>
      </c>
      <c r="CO22" s="15">
        <v>0</v>
      </c>
      <c r="CP22" s="15">
        <v>0</v>
      </c>
      <c r="CQ22" s="15">
        <v>0</v>
      </c>
      <c r="CR22" s="15">
        <v>0</v>
      </c>
      <c r="CS22" s="15">
        <v>0</v>
      </c>
      <c r="CT22" s="15">
        <v>0</v>
      </c>
      <c r="CU22" s="15">
        <v>0</v>
      </c>
      <c r="CV22" s="15">
        <v>0</v>
      </c>
      <c r="CW22" s="15">
        <v>0</v>
      </c>
      <c r="CX22" s="15">
        <v>0</v>
      </c>
      <c r="CY22" s="15">
        <v>0</v>
      </c>
      <c r="CZ22" s="15">
        <v>0</v>
      </c>
      <c r="DA22" s="15">
        <v>0</v>
      </c>
      <c r="DB22" s="15">
        <v>0</v>
      </c>
      <c r="DC22" s="15">
        <v>0</v>
      </c>
      <c r="DD22" s="15">
        <v>0</v>
      </c>
      <c r="DE22" s="15">
        <v>0</v>
      </c>
      <c r="DF22" s="15">
        <v>0</v>
      </c>
      <c r="DG22" s="15">
        <v>0</v>
      </c>
      <c r="DH22" s="15">
        <v>0</v>
      </c>
      <c r="DI22" s="15">
        <v>0</v>
      </c>
      <c r="DJ22" s="15">
        <v>0</v>
      </c>
      <c r="DK22" s="15">
        <v>0</v>
      </c>
      <c r="DL22" s="15">
        <v>0</v>
      </c>
      <c r="DM22" s="15">
        <v>0</v>
      </c>
      <c r="DN22" s="15">
        <v>0</v>
      </c>
      <c r="DO22" s="15">
        <v>0</v>
      </c>
      <c r="DP22" s="15">
        <v>0</v>
      </c>
      <c r="DQ22" s="15">
        <v>0</v>
      </c>
      <c r="DR22" s="15">
        <v>0</v>
      </c>
      <c r="DS22" s="15">
        <v>0</v>
      </c>
      <c r="DT22" s="16">
        <v>0</v>
      </c>
      <c r="DU22" s="16">
        <v>0</v>
      </c>
      <c r="DV22" s="16">
        <v>0</v>
      </c>
      <c r="DW22" s="16">
        <v>0</v>
      </c>
      <c r="DX22" s="16">
        <v>0</v>
      </c>
      <c r="DY22" s="16">
        <v>0</v>
      </c>
      <c r="DZ22" s="16">
        <v>0</v>
      </c>
      <c r="EA22" s="16">
        <v>0</v>
      </c>
      <c r="EB22" s="16">
        <v>0</v>
      </c>
      <c r="EC22" s="16">
        <v>0</v>
      </c>
      <c r="ED22" s="16">
        <v>0</v>
      </c>
      <c r="EE22" s="16">
        <v>0</v>
      </c>
      <c r="EF22" s="16">
        <v>0</v>
      </c>
      <c r="EG22" s="16">
        <v>0</v>
      </c>
      <c r="EH22" s="16">
        <v>0</v>
      </c>
      <c r="EI22" s="16">
        <v>0</v>
      </c>
      <c r="EJ22" s="16">
        <v>0</v>
      </c>
      <c r="EK22" s="16">
        <v>0</v>
      </c>
      <c r="EL22" s="16">
        <v>0</v>
      </c>
      <c r="EM22" s="16">
        <v>0</v>
      </c>
      <c r="EN22" s="16">
        <v>0</v>
      </c>
      <c r="EO22" s="16">
        <v>0</v>
      </c>
      <c r="EP22" s="16">
        <v>0</v>
      </c>
      <c r="EQ22" s="16">
        <v>0</v>
      </c>
      <c r="ER22" s="16">
        <v>0</v>
      </c>
      <c r="ES22" s="16">
        <v>0</v>
      </c>
      <c r="ET22" s="16">
        <v>0</v>
      </c>
      <c r="EU22" s="16">
        <v>0</v>
      </c>
      <c r="EV22" s="16">
        <v>0</v>
      </c>
      <c r="EW22" s="16">
        <v>0</v>
      </c>
      <c r="EX22" s="16">
        <v>0</v>
      </c>
      <c r="EY22" s="16">
        <v>0</v>
      </c>
      <c r="EZ22" s="16">
        <v>0</v>
      </c>
      <c r="FA22" s="16">
        <v>0</v>
      </c>
      <c r="FB22" s="16">
        <v>0</v>
      </c>
      <c r="FC22" s="16">
        <v>0</v>
      </c>
      <c r="FD22" s="16">
        <v>0</v>
      </c>
      <c r="FE22" s="16">
        <v>0</v>
      </c>
      <c r="FF22" s="16">
        <v>0</v>
      </c>
      <c r="FG22" s="16">
        <v>0</v>
      </c>
      <c r="FH22" s="16">
        <v>0</v>
      </c>
      <c r="FI22" s="16">
        <v>0</v>
      </c>
      <c r="FJ22" s="16">
        <v>0</v>
      </c>
      <c r="FK22" s="16">
        <v>0</v>
      </c>
      <c r="FL22" s="16">
        <v>0</v>
      </c>
      <c r="FM22" s="16">
        <v>0</v>
      </c>
      <c r="FN22" s="16">
        <v>0</v>
      </c>
      <c r="FO22" s="16">
        <v>0</v>
      </c>
      <c r="FP22" s="16">
        <v>0</v>
      </c>
      <c r="FQ22" s="16">
        <v>0</v>
      </c>
      <c r="FR22" s="16">
        <v>0</v>
      </c>
      <c r="FS22" s="135"/>
    </row>
    <row r="23" spans="2:175" ht="25.5" customHeight="1">
      <c r="B23" s="153" t="s">
        <v>775</v>
      </c>
      <c r="C23" s="151">
        <v>43734</v>
      </c>
      <c r="D23" s="32" t="s">
        <v>187</v>
      </c>
      <c r="E23" s="10" t="s">
        <v>613</v>
      </c>
      <c r="F23" s="9" t="s">
        <v>202</v>
      </c>
      <c r="G23" s="27" t="s">
        <v>128</v>
      </c>
      <c r="H23" s="24">
        <f t="shared" si="0"/>
        <v>6.13662239089184</v>
      </c>
      <c r="I23" s="6">
        <v>10</v>
      </c>
      <c r="J23" s="6">
        <v>10</v>
      </c>
      <c r="K23" s="35">
        <f t="shared" si="1"/>
        <v>9.117647058823529</v>
      </c>
      <c r="L23" s="35">
        <f t="shared" si="2"/>
        <v>1.075268817204301</v>
      </c>
      <c r="M23" s="35">
        <f t="shared" si="3"/>
        <v>0.49019607843137253</v>
      </c>
      <c r="N23" s="14">
        <v>10</v>
      </c>
      <c r="O23" s="14">
        <v>10</v>
      </c>
      <c r="P23" s="14">
        <v>10</v>
      </c>
      <c r="Q23" s="14">
        <v>10</v>
      </c>
      <c r="R23" s="14">
        <v>10</v>
      </c>
      <c r="S23" s="14">
        <v>10</v>
      </c>
      <c r="T23" s="14">
        <v>10</v>
      </c>
      <c r="U23" s="14">
        <v>5</v>
      </c>
      <c r="V23" s="14">
        <v>10</v>
      </c>
      <c r="W23" s="14">
        <v>0</v>
      </c>
      <c r="X23" s="26">
        <v>10</v>
      </c>
      <c r="Y23" s="26">
        <v>10</v>
      </c>
      <c r="Z23" s="26">
        <v>10</v>
      </c>
      <c r="AA23" s="26">
        <v>10</v>
      </c>
      <c r="AB23" s="26">
        <v>10</v>
      </c>
      <c r="AC23" s="26">
        <v>10</v>
      </c>
      <c r="AD23" s="26">
        <v>10</v>
      </c>
      <c r="AE23" s="15">
        <v>0</v>
      </c>
      <c r="AF23" s="15">
        <v>0</v>
      </c>
      <c r="AG23" s="15">
        <v>10</v>
      </c>
      <c r="AH23" s="15">
        <v>10</v>
      </c>
      <c r="AI23" s="15">
        <v>10</v>
      </c>
      <c r="AJ23" s="15">
        <v>0</v>
      </c>
      <c r="AK23" s="15">
        <v>10</v>
      </c>
      <c r="AL23" s="15">
        <v>0</v>
      </c>
      <c r="AM23" s="15">
        <v>0</v>
      </c>
      <c r="AN23" s="15">
        <v>0</v>
      </c>
      <c r="AO23" s="15">
        <v>0</v>
      </c>
      <c r="AP23" s="15">
        <v>0</v>
      </c>
      <c r="AQ23" s="15">
        <v>0</v>
      </c>
      <c r="AR23" s="15">
        <v>0</v>
      </c>
      <c r="AS23" s="15">
        <v>0</v>
      </c>
      <c r="AT23" s="15">
        <v>0</v>
      </c>
      <c r="AU23" s="15">
        <v>0</v>
      </c>
      <c r="AV23" s="15">
        <v>0</v>
      </c>
      <c r="AW23" s="15">
        <v>0</v>
      </c>
      <c r="AX23" s="15">
        <v>0</v>
      </c>
      <c r="AY23" s="15">
        <v>0</v>
      </c>
      <c r="AZ23" s="15">
        <v>0</v>
      </c>
      <c r="BA23" s="15">
        <v>0</v>
      </c>
      <c r="BB23" s="15">
        <v>0</v>
      </c>
      <c r="BC23" s="15">
        <v>0</v>
      </c>
      <c r="BD23" s="15">
        <v>0</v>
      </c>
      <c r="BE23" s="15">
        <v>0</v>
      </c>
      <c r="BF23" s="15">
        <v>0</v>
      </c>
      <c r="BG23" s="15">
        <v>0</v>
      </c>
      <c r="BH23" s="15">
        <v>0</v>
      </c>
      <c r="BI23" s="15">
        <v>0</v>
      </c>
      <c r="BJ23" s="15">
        <v>0</v>
      </c>
      <c r="BK23" s="15">
        <v>0</v>
      </c>
      <c r="BL23" s="15">
        <v>0</v>
      </c>
      <c r="BM23" s="15">
        <v>0</v>
      </c>
      <c r="BN23" s="15">
        <v>10</v>
      </c>
      <c r="BO23" s="15">
        <v>0</v>
      </c>
      <c r="BP23" s="15">
        <v>0</v>
      </c>
      <c r="BQ23" s="15">
        <v>0</v>
      </c>
      <c r="BR23" s="15">
        <v>0</v>
      </c>
      <c r="BS23" s="15">
        <v>0</v>
      </c>
      <c r="BT23" s="15">
        <v>0</v>
      </c>
      <c r="BU23" s="15">
        <v>0</v>
      </c>
      <c r="BV23" s="15">
        <v>0</v>
      </c>
      <c r="BW23" s="15">
        <v>0</v>
      </c>
      <c r="BX23" s="15">
        <v>0</v>
      </c>
      <c r="BY23" s="15">
        <v>10</v>
      </c>
      <c r="BZ23" s="15">
        <v>0</v>
      </c>
      <c r="CA23" s="15">
        <v>10</v>
      </c>
      <c r="CB23" s="15">
        <v>10</v>
      </c>
      <c r="CC23" s="15">
        <v>0</v>
      </c>
      <c r="CD23" s="15">
        <v>0</v>
      </c>
      <c r="CE23" s="15">
        <v>0</v>
      </c>
      <c r="CF23" s="15">
        <v>10</v>
      </c>
      <c r="CG23" s="15">
        <v>0</v>
      </c>
      <c r="CH23" s="15">
        <v>0</v>
      </c>
      <c r="CI23" s="15">
        <v>0</v>
      </c>
      <c r="CJ23" s="15">
        <v>0</v>
      </c>
      <c r="CK23" s="15">
        <v>0</v>
      </c>
      <c r="CL23" s="15">
        <v>0</v>
      </c>
      <c r="CM23" s="15">
        <v>0</v>
      </c>
      <c r="CN23" s="15">
        <v>0</v>
      </c>
      <c r="CO23" s="15">
        <v>0</v>
      </c>
      <c r="CP23" s="15">
        <v>0</v>
      </c>
      <c r="CQ23" s="15">
        <v>0</v>
      </c>
      <c r="CR23" s="15">
        <v>0</v>
      </c>
      <c r="CS23" s="15">
        <v>10</v>
      </c>
      <c r="CT23" s="15">
        <v>0</v>
      </c>
      <c r="CU23" s="15">
        <v>0</v>
      </c>
      <c r="CV23" s="15">
        <v>0</v>
      </c>
      <c r="CW23" s="15">
        <v>0</v>
      </c>
      <c r="CX23" s="15">
        <v>0</v>
      </c>
      <c r="CY23" s="15">
        <v>0</v>
      </c>
      <c r="CZ23" s="15">
        <v>0</v>
      </c>
      <c r="DA23" s="15">
        <v>0</v>
      </c>
      <c r="DB23" s="15">
        <v>0</v>
      </c>
      <c r="DC23" s="15">
        <v>0</v>
      </c>
      <c r="DD23" s="15">
        <v>0</v>
      </c>
      <c r="DE23" s="15">
        <v>0</v>
      </c>
      <c r="DF23" s="15">
        <v>0</v>
      </c>
      <c r="DG23" s="15">
        <v>0</v>
      </c>
      <c r="DH23" s="15">
        <v>0</v>
      </c>
      <c r="DI23" s="15">
        <v>0</v>
      </c>
      <c r="DJ23" s="15">
        <v>0</v>
      </c>
      <c r="DK23" s="15">
        <v>0</v>
      </c>
      <c r="DL23" s="15">
        <v>0</v>
      </c>
      <c r="DM23" s="15">
        <v>0</v>
      </c>
      <c r="DN23" s="15">
        <v>0</v>
      </c>
      <c r="DO23" s="15">
        <v>0</v>
      </c>
      <c r="DP23" s="15">
        <v>0</v>
      </c>
      <c r="DQ23" s="15">
        <v>0</v>
      </c>
      <c r="DR23" s="15">
        <v>0</v>
      </c>
      <c r="DS23" s="15">
        <v>0</v>
      </c>
      <c r="DT23" s="16">
        <v>5</v>
      </c>
      <c r="DU23" s="16">
        <v>5</v>
      </c>
      <c r="DV23" s="16">
        <v>5</v>
      </c>
      <c r="DW23" s="16">
        <v>5</v>
      </c>
      <c r="DX23" s="16">
        <v>0</v>
      </c>
      <c r="DY23" s="16">
        <v>0</v>
      </c>
      <c r="DZ23" s="16">
        <v>5</v>
      </c>
      <c r="EA23" s="16">
        <v>0</v>
      </c>
      <c r="EB23" s="16">
        <v>0</v>
      </c>
      <c r="EC23" s="16">
        <v>0</v>
      </c>
      <c r="ED23" s="16">
        <v>0</v>
      </c>
      <c r="EE23" s="16">
        <v>0</v>
      </c>
      <c r="EF23" s="16">
        <v>0</v>
      </c>
      <c r="EG23" s="16">
        <v>0</v>
      </c>
      <c r="EH23" s="16">
        <v>0</v>
      </c>
      <c r="EI23" s="16">
        <v>0</v>
      </c>
      <c r="EJ23" s="16">
        <v>0</v>
      </c>
      <c r="EK23" s="16">
        <v>0</v>
      </c>
      <c r="EL23" s="16">
        <v>0</v>
      </c>
      <c r="EM23" s="16">
        <v>0</v>
      </c>
      <c r="EN23" s="16">
        <v>0</v>
      </c>
      <c r="EO23" s="16">
        <v>0</v>
      </c>
      <c r="EP23" s="16">
        <v>0</v>
      </c>
      <c r="EQ23" s="16">
        <v>0</v>
      </c>
      <c r="ER23" s="16">
        <v>0</v>
      </c>
      <c r="ES23" s="16">
        <v>0</v>
      </c>
      <c r="ET23" s="16">
        <v>0</v>
      </c>
      <c r="EU23" s="16">
        <v>0</v>
      </c>
      <c r="EV23" s="16">
        <v>0</v>
      </c>
      <c r="EW23" s="16">
        <v>0</v>
      </c>
      <c r="EX23" s="16">
        <v>0</v>
      </c>
      <c r="EY23" s="16">
        <v>0</v>
      </c>
      <c r="EZ23" s="16">
        <v>0</v>
      </c>
      <c r="FA23" s="16">
        <v>0</v>
      </c>
      <c r="FB23" s="16">
        <v>0</v>
      </c>
      <c r="FC23" s="16">
        <v>0</v>
      </c>
      <c r="FD23" s="16">
        <v>0</v>
      </c>
      <c r="FE23" s="16">
        <v>0</v>
      </c>
      <c r="FF23" s="16">
        <v>0</v>
      </c>
      <c r="FG23" s="16">
        <v>0</v>
      </c>
      <c r="FH23" s="16">
        <v>0</v>
      </c>
      <c r="FI23" s="16">
        <v>0</v>
      </c>
      <c r="FJ23" s="16">
        <v>0</v>
      </c>
      <c r="FK23" s="16">
        <v>0</v>
      </c>
      <c r="FL23" s="16">
        <v>0</v>
      </c>
      <c r="FM23" s="16">
        <v>0</v>
      </c>
      <c r="FN23" s="16">
        <v>0</v>
      </c>
      <c r="FO23" s="16">
        <v>0</v>
      </c>
      <c r="FP23" s="16"/>
      <c r="FQ23" s="16">
        <v>0</v>
      </c>
      <c r="FR23" s="16">
        <v>0</v>
      </c>
      <c r="FS23" s="136"/>
    </row>
    <row r="24" spans="2:175" ht="25.5" customHeight="1">
      <c r="B24" s="153" t="s">
        <v>775</v>
      </c>
      <c r="C24" s="151">
        <v>43734</v>
      </c>
      <c r="D24" s="32" t="s">
        <v>188</v>
      </c>
      <c r="E24" s="10" t="s">
        <v>614</v>
      </c>
      <c r="F24" s="9" t="s">
        <v>202</v>
      </c>
      <c r="G24" s="27" t="s">
        <v>129</v>
      </c>
      <c r="H24" s="24">
        <f>SUM(I24:M24)/5</f>
        <v>7.022137887413029</v>
      </c>
      <c r="I24" s="6">
        <v>10</v>
      </c>
      <c r="J24" s="6">
        <v>10</v>
      </c>
      <c r="K24" s="35">
        <f>SUM(N24:AD24)/17</f>
        <v>10</v>
      </c>
      <c r="L24" s="35">
        <f>SUM(AE24:DS24)/(IF(COUNTIF(AE24:DS24,"[não aplicável]")=0,93,93-COUNTIF(AE24:DS24,"[não aplicável]")))</f>
        <v>4.032258064516129</v>
      </c>
      <c r="M24" s="35">
        <f>SUM(DT24:FR24)/(IF(COUNTIF(DT24:FR24,"[não aplicável]")=0,51,51-COUNTIF(DT24:FR24,"[não aplicável]")))</f>
        <v>1.0784313725490196</v>
      </c>
      <c r="N24" s="14">
        <v>10</v>
      </c>
      <c r="O24" s="14">
        <v>10</v>
      </c>
      <c r="P24" s="14">
        <v>10</v>
      </c>
      <c r="Q24" s="14">
        <v>10</v>
      </c>
      <c r="R24" s="14">
        <v>10</v>
      </c>
      <c r="S24" s="14">
        <v>10</v>
      </c>
      <c r="T24" s="14">
        <v>10</v>
      </c>
      <c r="U24" s="14">
        <v>10</v>
      </c>
      <c r="V24" s="14">
        <v>10</v>
      </c>
      <c r="W24" s="14">
        <v>10</v>
      </c>
      <c r="X24" s="26">
        <v>10</v>
      </c>
      <c r="Y24" s="26">
        <v>10</v>
      </c>
      <c r="Z24" s="26">
        <v>10</v>
      </c>
      <c r="AA24" s="26">
        <v>10</v>
      </c>
      <c r="AB24" s="26">
        <v>10</v>
      </c>
      <c r="AC24" s="26">
        <v>10</v>
      </c>
      <c r="AD24" s="26">
        <v>10</v>
      </c>
      <c r="AE24" s="15">
        <v>0</v>
      </c>
      <c r="AF24" s="15">
        <v>0</v>
      </c>
      <c r="AG24" s="15">
        <v>0</v>
      </c>
      <c r="AH24" s="15">
        <v>0</v>
      </c>
      <c r="AI24" s="15">
        <v>10</v>
      </c>
      <c r="AJ24" s="15">
        <v>10</v>
      </c>
      <c r="AK24" s="15">
        <v>10</v>
      </c>
      <c r="AL24" s="15">
        <v>0</v>
      </c>
      <c r="AM24" s="15">
        <v>0</v>
      </c>
      <c r="AN24" s="15">
        <v>0</v>
      </c>
      <c r="AO24" s="15">
        <v>0</v>
      </c>
      <c r="AP24" s="15">
        <v>0</v>
      </c>
      <c r="AQ24" s="15">
        <v>10</v>
      </c>
      <c r="AR24" s="15">
        <v>10</v>
      </c>
      <c r="AS24" s="15">
        <v>10</v>
      </c>
      <c r="AT24" s="15">
        <v>10</v>
      </c>
      <c r="AU24" s="15">
        <v>10</v>
      </c>
      <c r="AV24" s="15">
        <v>10</v>
      </c>
      <c r="AW24" s="15">
        <v>10</v>
      </c>
      <c r="AX24" s="15">
        <v>0</v>
      </c>
      <c r="AY24" s="15">
        <v>0</v>
      </c>
      <c r="AZ24" s="15">
        <v>10</v>
      </c>
      <c r="BA24" s="15">
        <v>10</v>
      </c>
      <c r="BB24" s="15">
        <v>0</v>
      </c>
      <c r="BC24" s="15">
        <v>10</v>
      </c>
      <c r="BD24" s="15">
        <v>0</v>
      </c>
      <c r="BE24" s="15">
        <v>5</v>
      </c>
      <c r="BF24" s="15">
        <v>5</v>
      </c>
      <c r="BG24" s="15">
        <v>5</v>
      </c>
      <c r="BH24" s="15">
        <v>5</v>
      </c>
      <c r="BI24" s="15">
        <v>0</v>
      </c>
      <c r="BJ24" s="15">
        <v>10</v>
      </c>
      <c r="BK24" s="15">
        <v>0</v>
      </c>
      <c r="BL24" s="15">
        <v>10</v>
      </c>
      <c r="BM24" s="15">
        <v>10</v>
      </c>
      <c r="BN24" s="15">
        <v>5</v>
      </c>
      <c r="BO24" s="15">
        <v>10</v>
      </c>
      <c r="BP24" s="15">
        <v>5</v>
      </c>
      <c r="BQ24" s="15">
        <v>10</v>
      </c>
      <c r="BR24" s="15">
        <v>0</v>
      </c>
      <c r="BS24" s="15">
        <v>0</v>
      </c>
      <c r="BT24" s="15">
        <v>0</v>
      </c>
      <c r="BU24" s="15">
        <v>0</v>
      </c>
      <c r="BV24" s="15">
        <v>0</v>
      </c>
      <c r="BW24" s="15">
        <v>0</v>
      </c>
      <c r="BX24" s="15">
        <v>0</v>
      </c>
      <c r="BY24" s="15">
        <v>10</v>
      </c>
      <c r="BZ24" s="15">
        <v>10</v>
      </c>
      <c r="CA24" s="15">
        <v>10</v>
      </c>
      <c r="CB24" s="15">
        <v>0</v>
      </c>
      <c r="CC24" s="15">
        <v>10</v>
      </c>
      <c r="CD24" s="15">
        <v>0</v>
      </c>
      <c r="CE24" s="15">
        <v>0</v>
      </c>
      <c r="CF24" s="15">
        <v>5</v>
      </c>
      <c r="CG24" s="15">
        <v>0</v>
      </c>
      <c r="CH24" s="15">
        <v>0</v>
      </c>
      <c r="CI24" s="15">
        <v>10</v>
      </c>
      <c r="CJ24" s="15">
        <v>0</v>
      </c>
      <c r="CK24" s="15">
        <v>0</v>
      </c>
      <c r="CL24" s="15">
        <v>5</v>
      </c>
      <c r="CM24" s="15">
        <v>10</v>
      </c>
      <c r="CN24" s="15">
        <v>0</v>
      </c>
      <c r="CO24" s="15">
        <v>0</v>
      </c>
      <c r="CP24" s="15">
        <v>0</v>
      </c>
      <c r="CQ24" s="15">
        <v>0</v>
      </c>
      <c r="CR24" s="15">
        <v>0</v>
      </c>
      <c r="CS24" s="15">
        <v>0</v>
      </c>
      <c r="CT24" s="15">
        <v>0</v>
      </c>
      <c r="CU24" s="15">
        <v>0</v>
      </c>
      <c r="CV24" s="15">
        <v>5</v>
      </c>
      <c r="CW24" s="15">
        <v>10</v>
      </c>
      <c r="CX24" s="15">
        <v>0</v>
      </c>
      <c r="CY24" s="15">
        <v>0</v>
      </c>
      <c r="CZ24" s="15">
        <v>0</v>
      </c>
      <c r="DA24" s="15">
        <v>0</v>
      </c>
      <c r="DB24" s="15">
        <v>0</v>
      </c>
      <c r="DC24" s="15">
        <v>0</v>
      </c>
      <c r="DD24" s="15">
        <v>0</v>
      </c>
      <c r="DE24" s="15">
        <v>0</v>
      </c>
      <c r="DF24" s="15">
        <v>10</v>
      </c>
      <c r="DG24" s="15">
        <v>0</v>
      </c>
      <c r="DH24" s="15">
        <v>0</v>
      </c>
      <c r="DI24" s="15">
        <v>10</v>
      </c>
      <c r="DJ24" s="15">
        <v>0</v>
      </c>
      <c r="DK24" s="15">
        <v>0</v>
      </c>
      <c r="DL24" s="15">
        <v>10</v>
      </c>
      <c r="DM24" s="15">
        <v>5</v>
      </c>
      <c r="DN24" s="15">
        <v>5</v>
      </c>
      <c r="DO24" s="15">
        <v>5</v>
      </c>
      <c r="DP24" s="15">
        <v>5</v>
      </c>
      <c r="DQ24" s="15">
        <v>10</v>
      </c>
      <c r="DR24" s="15">
        <v>10</v>
      </c>
      <c r="DS24" s="15">
        <v>10</v>
      </c>
      <c r="DT24" s="16">
        <v>10</v>
      </c>
      <c r="DU24" s="16">
        <v>5</v>
      </c>
      <c r="DV24" s="16">
        <v>0</v>
      </c>
      <c r="DW24" s="16">
        <v>0</v>
      </c>
      <c r="DX24" s="16">
        <v>0</v>
      </c>
      <c r="DY24" s="16">
        <v>0</v>
      </c>
      <c r="DZ24" s="16">
        <v>0</v>
      </c>
      <c r="EA24" s="16">
        <v>0</v>
      </c>
      <c r="EB24" s="16">
        <v>0</v>
      </c>
      <c r="EC24" s="16">
        <v>0</v>
      </c>
      <c r="ED24" s="16">
        <v>0</v>
      </c>
      <c r="EE24" s="16">
        <v>0</v>
      </c>
      <c r="EF24" s="16">
        <v>0</v>
      </c>
      <c r="EG24" s="16">
        <v>0</v>
      </c>
      <c r="EH24" s="16">
        <v>0</v>
      </c>
      <c r="EI24" s="16">
        <v>0</v>
      </c>
      <c r="EJ24" s="16">
        <v>0</v>
      </c>
      <c r="EK24" s="16">
        <v>10</v>
      </c>
      <c r="EL24" s="16">
        <v>0</v>
      </c>
      <c r="EM24" s="16">
        <v>0</v>
      </c>
      <c r="EN24" s="16">
        <v>10</v>
      </c>
      <c r="EO24" s="16">
        <v>5</v>
      </c>
      <c r="EP24" s="16">
        <v>0</v>
      </c>
      <c r="EQ24" s="16">
        <v>10</v>
      </c>
      <c r="ER24" s="16">
        <v>0</v>
      </c>
      <c r="ES24" s="16">
        <v>0</v>
      </c>
      <c r="ET24" s="16">
        <v>0</v>
      </c>
      <c r="EU24" s="16">
        <v>0</v>
      </c>
      <c r="EV24" s="16">
        <v>0</v>
      </c>
      <c r="EW24" s="16">
        <v>0</v>
      </c>
      <c r="EX24" s="16">
        <v>0</v>
      </c>
      <c r="EY24" s="16">
        <v>0</v>
      </c>
      <c r="EZ24" s="16">
        <v>0</v>
      </c>
      <c r="FA24" s="16">
        <v>0</v>
      </c>
      <c r="FB24" s="16">
        <v>0</v>
      </c>
      <c r="FC24" s="16">
        <v>0</v>
      </c>
      <c r="FD24" s="16">
        <v>0</v>
      </c>
      <c r="FE24" s="16">
        <v>0</v>
      </c>
      <c r="FF24" s="16">
        <v>0</v>
      </c>
      <c r="FG24" s="16">
        <v>0</v>
      </c>
      <c r="FH24" s="16">
        <v>0</v>
      </c>
      <c r="FI24" s="16">
        <v>0</v>
      </c>
      <c r="FJ24" s="16">
        <v>0</v>
      </c>
      <c r="FK24" s="16">
        <v>0</v>
      </c>
      <c r="FL24" s="16">
        <v>0</v>
      </c>
      <c r="FM24" s="16">
        <v>0</v>
      </c>
      <c r="FN24" s="16">
        <v>0</v>
      </c>
      <c r="FO24" s="16">
        <v>0</v>
      </c>
      <c r="FP24" s="16">
        <v>5</v>
      </c>
      <c r="FQ24" s="16">
        <v>0</v>
      </c>
      <c r="FR24" s="16">
        <v>0</v>
      </c>
      <c r="FS24" s="135"/>
    </row>
    <row r="25" spans="2:175" ht="25.5" customHeight="1">
      <c r="B25" s="153" t="s">
        <v>775</v>
      </c>
      <c r="C25" s="151">
        <v>43735</v>
      </c>
      <c r="D25" s="32" t="s">
        <v>604</v>
      </c>
      <c r="E25" s="10" t="s">
        <v>615</v>
      </c>
      <c r="F25" s="9" t="s">
        <v>202</v>
      </c>
      <c r="G25" s="27" t="s">
        <v>130</v>
      </c>
      <c r="H25" s="24">
        <f t="shared" si="0"/>
        <v>6.222699501636884</v>
      </c>
      <c r="I25" s="6">
        <v>10</v>
      </c>
      <c r="J25" s="6">
        <v>10</v>
      </c>
      <c r="K25" s="35">
        <f t="shared" si="1"/>
        <v>8.823529411764707</v>
      </c>
      <c r="L25" s="35">
        <f t="shared" si="2"/>
        <v>1.4835164835164836</v>
      </c>
      <c r="M25" s="35">
        <f t="shared" si="3"/>
        <v>0.8064516129032258</v>
      </c>
      <c r="N25" s="14">
        <v>10</v>
      </c>
      <c r="O25" s="14">
        <v>10</v>
      </c>
      <c r="P25" s="14">
        <v>10</v>
      </c>
      <c r="Q25" s="14">
        <v>10</v>
      </c>
      <c r="R25" s="14">
        <v>10</v>
      </c>
      <c r="S25" s="14">
        <v>0</v>
      </c>
      <c r="T25" s="14">
        <v>10</v>
      </c>
      <c r="U25" s="14">
        <v>10</v>
      </c>
      <c r="V25" s="14">
        <v>10</v>
      </c>
      <c r="W25" s="14">
        <v>0</v>
      </c>
      <c r="X25" s="26">
        <v>10</v>
      </c>
      <c r="Y25" s="26">
        <v>10</v>
      </c>
      <c r="Z25" s="26">
        <v>10</v>
      </c>
      <c r="AA25" s="26">
        <v>10</v>
      </c>
      <c r="AB25" s="26">
        <v>10</v>
      </c>
      <c r="AC25" s="26">
        <v>10</v>
      </c>
      <c r="AD25" s="26">
        <v>10</v>
      </c>
      <c r="AE25" s="15">
        <v>0</v>
      </c>
      <c r="AF25" s="15">
        <v>0</v>
      </c>
      <c r="AG25" s="15">
        <v>0</v>
      </c>
      <c r="AH25" s="15">
        <v>5</v>
      </c>
      <c r="AI25" s="15">
        <v>5</v>
      </c>
      <c r="AJ25" s="15">
        <v>5</v>
      </c>
      <c r="AK25" s="15">
        <v>5</v>
      </c>
      <c r="AL25" s="15">
        <v>0</v>
      </c>
      <c r="AM25" s="15">
        <v>0</v>
      </c>
      <c r="AN25" s="15">
        <v>0</v>
      </c>
      <c r="AO25" s="15">
        <v>0</v>
      </c>
      <c r="AP25" s="15">
        <v>0</v>
      </c>
      <c r="AQ25" s="15">
        <v>0</v>
      </c>
      <c r="AR25" s="15">
        <v>0</v>
      </c>
      <c r="AS25" s="15">
        <v>0</v>
      </c>
      <c r="AT25" s="15">
        <v>0</v>
      </c>
      <c r="AU25" s="15">
        <v>0</v>
      </c>
      <c r="AV25" s="15">
        <v>0</v>
      </c>
      <c r="AW25" s="15">
        <v>0</v>
      </c>
      <c r="AX25" s="15">
        <v>0</v>
      </c>
      <c r="AY25" s="15">
        <v>0</v>
      </c>
      <c r="AZ25" s="15">
        <v>0</v>
      </c>
      <c r="BA25" s="15">
        <v>0</v>
      </c>
      <c r="BB25" s="15">
        <v>0</v>
      </c>
      <c r="BC25" s="15">
        <v>0</v>
      </c>
      <c r="BD25" s="15">
        <v>10</v>
      </c>
      <c r="BE25" s="15">
        <v>0</v>
      </c>
      <c r="BF25" s="15">
        <v>0</v>
      </c>
      <c r="BG25" s="15">
        <v>0</v>
      </c>
      <c r="BH25" s="15">
        <v>0</v>
      </c>
      <c r="BI25" s="15">
        <v>0</v>
      </c>
      <c r="BJ25" s="15">
        <v>0</v>
      </c>
      <c r="BK25" s="15">
        <v>0</v>
      </c>
      <c r="BL25" s="15">
        <v>0</v>
      </c>
      <c r="BM25" s="15">
        <v>0</v>
      </c>
      <c r="BN25" s="15">
        <v>10</v>
      </c>
      <c r="BO25" s="15">
        <v>0</v>
      </c>
      <c r="BP25" s="15">
        <v>0</v>
      </c>
      <c r="BQ25" s="15">
        <v>0</v>
      </c>
      <c r="BR25" s="15">
        <v>0</v>
      </c>
      <c r="BS25" s="15">
        <v>0</v>
      </c>
      <c r="BT25" s="15">
        <v>0</v>
      </c>
      <c r="BU25" s="15">
        <v>0</v>
      </c>
      <c r="BV25" s="15">
        <v>0</v>
      </c>
      <c r="BW25" s="15">
        <v>0</v>
      </c>
      <c r="BX25" s="15">
        <v>0</v>
      </c>
      <c r="BY25" s="15">
        <v>0</v>
      </c>
      <c r="BZ25" s="15">
        <v>0</v>
      </c>
      <c r="CA25" s="15">
        <v>0</v>
      </c>
      <c r="CB25" s="15">
        <v>0</v>
      </c>
      <c r="CC25" s="15">
        <v>5</v>
      </c>
      <c r="CD25" s="15">
        <v>0</v>
      </c>
      <c r="CE25" s="15">
        <v>10</v>
      </c>
      <c r="CF25" s="15">
        <v>10</v>
      </c>
      <c r="CG25" s="15">
        <v>0</v>
      </c>
      <c r="CH25" s="15">
        <v>0</v>
      </c>
      <c r="CI25" s="15">
        <v>0</v>
      </c>
      <c r="CJ25" s="15">
        <v>0</v>
      </c>
      <c r="CK25" s="15">
        <v>0</v>
      </c>
      <c r="CL25" s="15">
        <v>0</v>
      </c>
      <c r="CM25" s="15">
        <v>0</v>
      </c>
      <c r="CN25" s="15">
        <v>0</v>
      </c>
      <c r="CO25" s="15">
        <v>0</v>
      </c>
      <c r="CP25" s="15">
        <v>0</v>
      </c>
      <c r="CQ25" s="15">
        <v>0</v>
      </c>
      <c r="CR25" s="15">
        <v>0</v>
      </c>
      <c r="CS25" s="15">
        <v>0</v>
      </c>
      <c r="CT25" s="15">
        <v>0</v>
      </c>
      <c r="CU25" s="15">
        <v>0</v>
      </c>
      <c r="CV25" s="15">
        <v>0</v>
      </c>
      <c r="CW25" s="15">
        <v>0</v>
      </c>
      <c r="CX25" s="15">
        <v>0</v>
      </c>
      <c r="CY25" s="15">
        <v>0</v>
      </c>
      <c r="CZ25" s="15">
        <v>0</v>
      </c>
      <c r="DA25" s="15">
        <v>0</v>
      </c>
      <c r="DB25" s="15">
        <v>0</v>
      </c>
      <c r="DC25" s="15">
        <v>0</v>
      </c>
      <c r="DD25" s="15">
        <v>0</v>
      </c>
      <c r="DE25" s="15">
        <v>0</v>
      </c>
      <c r="DF25" s="15">
        <v>10</v>
      </c>
      <c r="DG25" s="15">
        <v>0</v>
      </c>
      <c r="DH25" s="15">
        <v>0</v>
      </c>
      <c r="DI25" s="15">
        <v>10</v>
      </c>
      <c r="DJ25" s="15">
        <v>10</v>
      </c>
      <c r="DK25" s="15">
        <v>10</v>
      </c>
      <c r="DL25" s="15">
        <v>10</v>
      </c>
      <c r="DM25" s="15">
        <v>10</v>
      </c>
      <c r="DN25" s="128" t="s">
        <v>517</v>
      </c>
      <c r="DO25" s="15">
        <v>10</v>
      </c>
      <c r="DP25" s="128" t="s">
        <v>517</v>
      </c>
      <c r="DQ25" s="15">
        <v>0</v>
      </c>
      <c r="DR25" s="15">
        <v>0</v>
      </c>
      <c r="DS25" s="15">
        <v>0</v>
      </c>
      <c r="DT25" s="16">
        <v>0</v>
      </c>
      <c r="DU25" s="16">
        <v>0</v>
      </c>
      <c r="DV25" s="16">
        <v>0</v>
      </c>
      <c r="DW25" s="16">
        <v>0</v>
      </c>
      <c r="DX25" s="16">
        <v>0</v>
      </c>
      <c r="DY25" s="16">
        <v>0</v>
      </c>
      <c r="DZ25" s="16">
        <v>0</v>
      </c>
      <c r="EA25" s="16">
        <v>0</v>
      </c>
      <c r="EB25" s="16">
        <v>0</v>
      </c>
      <c r="EC25" s="16">
        <v>0</v>
      </c>
      <c r="ED25" s="16">
        <v>0</v>
      </c>
      <c r="EE25" s="16">
        <v>0</v>
      </c>
      <c r="EF25" s="16">
        <v>5</v>
      </c>
      <c r="EG25" s="16">
        <v>0</v>
      </c>
      <c r="EH25" s="16">
        <v>0</v>
      </c>
      <c r="EI25" s="16">
        <v>0</v>
      </c>
      <c r="EJ25" s="16">
        <v>0</v>
      </c>
      <c r="EK25" s="16">
        <v>0</v>
      </c>
      <c r="EL25" s="16">
        <v>0</v>
      </c>
      <c r="EM25" s="16">
        <v>0</v>
      </c>
      <c r="EN25" s="16">
        <v>0</v>
      </c>
      <c r="EO25" s="16">
        <v>0</v>
      </c>
      <c r="EP25" s="16">
        <v>0</v>
      </c>
      <c r="EQ25" s="16">
        <v>0</v>
      </c>
      <c r="ER25" s="16">
        <v>0</v>
      </c>
      <c r="ES25" s="16">
        <v>0</v>
      </c>
      <c r="ET25" s="16">
        <v>10</v>
      </c>
      <c r="EU25" s="16">
        <v>10</v>
      </c>
      <c r="EV25" s="129" t="s">
        <v>517</v>
      </c>
      <c r="EW25" s="129" t="s">
        <v>517</v>
      </c>
      <c r="EX25" s="129" t="s">
        <v>517</v>
      </c>
      <c r="EY25" s="129" t="s">
        <v>517</v>
      </c>
      <c r="EZ25" s="129" t="s">
        <v>517</v>
      </c>
      <c r="FA25" s="129" t="s">
        <v>517</v>
      </c>
      <c r="FB25" s="129" t="s">
        <v>517</v>
      </c>
      <c r="FC25" s="129" t="s">
        <v>517</v>
      </c>
      <c r="FD25" s="129" t="s">
        <v>517</v>
      </c>
      <c r="FE25" s="129" t="s">
        <v>517</v>
      </c>
      <c r="FF25" s="129" t="s">
        <v>517</v>
      </c>
      <c r="FG25" s="129" t="s">
        <v>517</v>
      </c>
      <c r="FH25" s="129" t="s">
        <v>517</v>
      </c>
      <c r="FI25" s="129" t="s">
        <v>517</v>
      </c>
      <c r="FJ25" s="129" t="s">
        <v>517</v>
      </c>
      <c r="FK25" s="129" t="s">
        <v>517</v>
      </c>
      <c r="FL25" s="129" t="s">
        <v>517</v>
      </c>
      <c r="FM25" s="129" t="s">
        <v>517</v>
      </c>
      <c r="FN25" s="129" t="s">
        <v>517</v>
      </c>
      <c r="FO25" s="129" t="s">
        <v>517</v>
      </c>
      <c r="FP25" s="16">
        <v>0</v>
      </c>
      <c r="FQ25" s="16">
        <v>0</v>
      </c>
      <c r="FR25" s="16">
        <v>0</v>
      </c>
      <c r="FS25" s="136"/>
    </row>
    <row r="26" spans="2:175" ht="25.5" customHeight="1">
      <c r="B26" s="153" t="s">
        <v>775</v>
      </c>
      <c r="C26" s="151">
        <v>43735</v>
      </c>
      <c r="D26" s="32" t="s">
        <v>189</v>
      </c>
      <c r="E26" s="10" t="s">
        <v>616</v>
      </c>
      <c r="F26" s="9" t="s">
        <v>202</v>
      </c>
      <c r="G26" s="27" t="s">
        <v>131</v>
      </c>
      <c r="H26" s="24">
        <f t="shared" si="0"/>
        <v>5.946869070208729</v>
      </c>
      <c r="I26" s="6">
        <v>10</v>
      </c>
      <c r="J26" s="6">
        <v>10</v>
      </c>
      <c r="K26" s="35">
        <f t="shared" si="1"/>
        <v>9.411764705882353</v>
      </c>
      <c r="L26" s="35">
        <f t="shared" si="2"/>
        <v>0.3225806451612903</v>
      </c>
      <c r="M26" s="35">
        <f t="shared" si="3"/>
        <v>0</v>
      </c>
      <c r="N26" s="14">
        <v>10</v>
      </c>
      <c r="O26" s="14">
        <v>10</v>
      </c>
      <c r="P26" s="14">
        <v>10</v>
      </c>
      <c r="Q26" s="14">
        <v>10</v>
      </c>
      <c r="R26" s="14">
        <v>10</v>
      </c>
      <c r="S26" s="14">
        <v>10</v>
      </c>
      <c r="T26" s="14">
        <v>10</v>
      </c>
      <c r="U26" s="14">
        <v>5</v>
      </c>
      <c r="V26" s="14">
        <v>10</v>
      </c>
      <c r="W26" s="14">
        <v>5</v>
      </c>
      <c r="X26" s="26">
        <v>10</v>
      </c>
      <c r="Y26" s="26">
        <v>10</v>
      </c>
      <c r="Z26" s="26">
        <v>10</v>
      </c>
      <c r="AA26" s="26">
        <v>10</v>
      </c>
      <c r="AB26" s="26">
        <v>10</v>
      </c>
      <c r="AC26" s="26">
        <v>10</v>
      </c>
      <c r="AD26" s="26">
        <v>10</v>
      </c>
      <c r="AE26" s="15">
        <v>5</v>
      </c>
      <c r="AF26" s="15">
        <v>5</v>
      </c>
      <c r="AG26" s="15">
        <v>5</v>
      </c>
      <c r="AH26" s="15">
        <v>5</v>
      </c>
      <c r="AI26" s="15">
        <v>5</v>
      </c>
      <c r="AJ26" s="15">
        <v>5</v>
      </c>
      <c r="AK26" s="15">
        <v>0</v>
      </c>
      <c r="AL26" s="15">
        <v>0</v>
      </c>
      <c r="AM26" s="15">
        <v>0</v>
      </c>
      <c r="AN26" s="15">
        <v>0</v>
      </c>
      <c r="AO26" s="15">
        <v>0</v>
      </c>
      <c r="AP26" s="15">
        <v>0</v>
      </c>
      <c r="AQ26" s="15">
        <v>0</v>
      </c>
      <c r="AR26" s="15">
        <v>0</v>
      </c>
      <c r="AS26" s="15">
        <v>0</v>
      </c>
      <c r="AT26" s="15">
        <v>0</v>
      </c>
      <c r="AU26" s="15">
        <v>0</v>
      </c>
      <c r="AV26" s="15">
        <v>0</v>
      </c>
      <c r="AW26" s="15">
        <v>0</v>
      </c>
      <c r="AX26" s="15">
        <v>0</v>
      </c>
      <c r="AY26" s="15">
        <v>0</v>
      </c>
      <c r="AZ26" s="15">
        <v>0</v>
      </c>
      <c r="BA26" s="15">
        <v>0</v>
      </c>
      <c r="BB26" s="15">
        <v>0</v>
      </c>
      <c r="BC26" s="15">
        <v>0</v>
      </c>
      <c r="BD26" s="15">
        <v>0</v>
      </c>
      <c r="BE26" s="15">
        <v>0</v>
      </c>
      <c r="BF26" s="15">
        <v>0</v>
      </c>
      <c r="BG26" s="15">
        <v>0</v>
      </c>
      <c r="BH26" s="15">
        <v>0</v>
      </c>
      <c r="BI26" s="15">
        <v>0</v>
      </c>
      <c r="BJ26" s="15">
        <v>0</v>
      </c>
      <c r="BK26" s="15">
        <v>0</v>
      </c>
      <c r="BL26" s="15">
        <v>0</v>
      </c>
      <c r="BM26" s="15">
        <v>0</v>
      </c>
      <c r="BN26" s="15">
        <v>0</v>
      </c>
      <c r="BO26" s="15">
        <v>0</v>
      </c>
      <c r="BP26" s="15">
        <v>0</v>
      </c>
      <c r="BQ26" s="15">
        <v>0</v>
      </c>
      <c r="BR26" s="15">
        <v>0</v>
      </c>
      <c r="BS26" s="15">
        <v>0</v>
      </c>
      <c r="BT26" s="15">
        <v>0</v>
      </c>
      <c r="BU26" s="15">
        <v>0</v>
      </c>
      <c r="BV26" s="15">
        <v>0</v>
      </c>
      <c r="BW26" s="15">
        <v>0</v>
      </c>
      <c r="BX26" s="15">
        <v>0</v>
      </c>
      <c r="BY26" s="15">
        <v>0</v>
      </c>
      <c r="BZ26" s="15">
        <v>0</v>
      </c>
      <c r="CA26" s="15">
        <v>0</v>
      </c>
      <c r="CB26" s="15">
        <v>0</v>
      </c>
      <c r="CC26" s="15">
        <v>0</v>
      </c>
      <c r="CD26" s="15">
        <v>0</v>
      </c>
      <c r="CE26" s="15">
        <v>0</v>
      </c>
      <c r="CF26" s="15">
        <v>0</v>
      </c>
      <c r="CG26" s="15">
        <v>0</v>
      </c>
      <c r="CH26" s="15">
        <v>0</v>
      </c>
      <c r="CI26" s="15">
        <v>0</v>
      </c>
      <c r="CJ26" s="15">
        <v>0</v>
      </c>
      <c r="CK26" s="15">
        <v>0</v>
      </c>
      <c r="CL26" s="15">
        <v>0</v>
      </c>
      <c r="CM26" s="15">
        <v>0</v>
      </c>
      <c r="CN26" s="15">
        <v>0</v>
      </c>
      <c r="CO26" s="15">
        <v>0</v>
      </c>
      <c r="CP26" s="15">
        <v>0</v>
      </c>
      <c r="CQ26" s="15">
        <v>0</v>
      </c>
      <c r="CR26" s="15">
        <v>0</v>
      </c>
      <c r="CS26" s="15">
        <v>0</v>
      </c>
      <c r="CT26" s="15">
        <v>0</v>
      </c>
      <c r="CU26" s="15">
        <v>0</v>
      </c>
      <c r="CV26" s="15">
        <v>0</v>
      </c>
      <c r="CW26" s="15">
        <v>0</v>
      </c>
      <c r="CX26" s="15">
        <v>0</v>
      </c>
      <c r="CY26" s="15"/>
      <c r="CZ26" s="15">
        <v>0</v>
      </c>
      <c r="DA26" s="15">
        <v>0</v>
      </c>
      <c r="DB26" s="15">
        <v>0</v>
      </c>
      <c r="DC26" s="15">
        <v>0</v>
      </c>
      <c r="DD26" s="15">
        <v>0</v>
      </c>
      <c r="DE26" s="15">
        <v>0</v>
      </c>
      <c r="DF26" s="15">
        <v>0</v>
      </c>
      <c r="DG26" s="15">
        <v>0</v>
      </c>
      <c r="DH26" s="15">
        <v>0</v>
      </c>
      <c r="DI26" s="15">
        <v>0</v>
      </c>
      <c r="DJ26" s="15">
        <v>0</v>
      </c>
      <c r="DK26" s="15">
        <v>0</v>
      </c>
      <c r="DL26" s="15">
        <v>0</v>
      </c>
      <c r="DM26" s="15">
        <v>0</v>
      </c>
      <c r="DN26" s="15">
        <v>0</v>
      </c>
      <c r="DO26" s="15">
        <v>0</v>
      </c>
      <c r="DP26" s="15">
        <v>0</v>
      </c>
      <c r="DQ26" s="15">
        <v>0</v>
      </c>
      <c r="DR26" s="15">
        <v>0</v>
      </c>
      <c r="DS26" s="15">
        <v>0</v>
      </c>
      <c r="DT26" s="16">
        <v>0</v>
      </c>
      <c r="DU26" s="16">
        <v>0</v>
      </c>
      <c r="DV26" s="16">
        <v>0</v>
      </c>
      <c r="DW26" s="16">
        <v>0</v>
      </c>
      <c r="DX26" s="16">
        <v>0</v>
      </c>
      <c r="DY26" s="16">
        <v>0</v>
      </c>
      <c r="DZ26" s="16">
        <v>0</v>
      </c>
      <c r="EA26" s="16">
        <v>0</v>
      </c>
      <c r="EB26" s="16">
        <v>0</v>
      </c>
      <c r="EC26" s="16">
        <v>0</v>
      </c>
      <c r="ED26" s="16">
        <v>0</v>
      </c>
      <c r="EE26" s="16">
        <v>0</v>
      </c>
      <c r="EF26" s="16">
        <v>0</v>
      </c>
      <c r="EG26" s="16">
        <v>0</v>
      </c>
      <c r="EH26" s="16">
        <v>0</v>
      </c>
      <c r="EI26" s="16">
        <v>0</v>
      </c>
      <c r="EJ26" s="16">
        <v>0</v>
      </c>
      <c r="EK26" s="16">
        <v>0</v>
      </c>
      <c r="EL26" s="16">
        <v>0</v>
      </c>
      <c r="EM26" s="16">
        <v>0</v>
      </c>
      <c r="EN26" s="16">
        <v>0</v>
      </c>
      <c r="EO26" s="16">
        <v>0</v>
      </c>
      <c r="EP26" s="16">
        <v>0</v>
      </c>
      <c r="EQ26" s="16">
        <v>0</v>
      </c>
      <c r="ER26" s="16">
        <v>0</v>
      </c>
      <c r="ES26" s="16">
        <v>0</v>
      </c>
      <c r="ET26" s="16">
        <v>0</v>
      </c>
      <c r="EU26" s="16">
        <v>0</v>
      </c>
      <c r="EV26" s="16">
        <v>0</v>
      </c>
      <c r="EW26" s="16">
        <v>0</v>
      </c>
      <c r="EX26" s="16">
        <v>0</v>
      </c>
      <c r="EY26" s="16">
        <v>0</v>
      </c>
      <c r="EZ26" s="16">
        <v>0</v>
      </c>
      <c r="FA26" s="16">
        <v>0</v>
      </c>
      <c r="FB26" s="16">
        <v>0</v>
      </c>
      <c r="FC26" s="16">
        <v>0</v>
      </c>
      <c r="FD26" s="16">
        <v>0</v>
      </c>
      <c r="FE26" s="16">
        <v>0</v>
      </c>
      <c r="FF26" s="16">
        <v>0</v>
      </c>
      <c r="FG26" s="16">
        <v>0</v>
      </c>
      <c r="FH26" s="16">
        <v>0</v>
      </c>
      <c r="FI26" s="16">
        <v>0</v>
      </c>
      <c r="FJ26" s="16">
        <v>0</v>
      </c>
      <c r="FK26" s="16">
        <v>0</v>
      </c>
      <c r="FL26" s="16">
        <v>0</v>
      </c>
      <c r="FM26" s="16">
        <v>0</v>
      </c>
      <c r="FN26" s="16">
        <v>0</v>
      </c>
      <c r="FO26" s="16">
        <v>0</v>
      </c>
      <c r="FP26" s="16">
        <v>0</v>
      </c>
      <c r="FQ26" s="16">
        <v>0</v>
      </c>
      <c r="FR26" s="16">
        <v>0</v>
      </c>
      <c r="FS26" s="136"/>
    </row>
    <row r="27" spans="2:175" ht="25.5" customHeight="1">
      <c r="B27" s="153" t="s">
        <v>775</v>
      </c>
      <c r="C27" s="151">
        <v>43735</v>
      </c>
      <c r="D27" s="32" t="s">
        <v>190</v>
      </c>
      <c r="E27" s="10" t="s">
        <v>617</v>
      </c>
      <c r="F27" s="9" t="s">
        <v>202</v>
      </c>
      <c r="G27" s="27" t="s">
        <v>132</v>
      </c>
      <c r="H27" s="24">
        <f t="shared" si="0"/>
        <v>5.866540164452878</v>
      </c>
      <c r="I27" s="6">
        <v>10</v>
      </c>
      <c r="J27" s="6">
        <v>10</v>
      </c>
      <c r="K27" s="35">
        <f t="shared" si="1"/>
        <v>9.117647058823529</v>
      </c>
      <c r="L27" s="35">
        <f t="shared" si="2"/>
        <v>0.21505376344086022</v>
      </c>
      <c r="M27" s="35">
        <f t="shared" si="3"/>
        <v>0</v>
      </c>
      <c r="N27" s="14">
        <v>10</v>
      </c>
      <c r="O27" s="14">
        <v>10</v>
      </c>
      <c r="P27" s="14">
        <v>10</v>
      </c>
      <c r="Q27" s="14">
        <v>10</v>
      </c>
      <c r="R27" s="14">
        <v>10</v>
      </c>
      <c r="S27" s="14">
        <v>10</v>
      </c>
      <c r="T27" s="14">
        <v>10</v>
      </c>
      <c r="U27" s="14">
        <v>5</v>
      </c>
      <c r="V27" s="14">
        <v>5</v>
      </c>
      <c r="W27" s="14">
        <v>5</v>
      </c>
      <c r="X27" s="26">
        <v>10</v>
      </c>
      <c r="Y27" s="26">
        <v>10</v>
      </c>
      <c r="Z27" s="26">
        <v>10</v>
      </c>
      <c r="AA27" s="26">
        <v>10</v>
      </c>
      <c r="AB27" s="26">
        <v>10</v>
      </c>
      <c r="AC27" s="26">
        <v>10</v>
      </c>
      <c r="AD27" s="26">
        <v>10</v>
      </c>
      <c r="AE27" s="15">
        <v>0</v>
      </c>
      <c r="AF27" s="15">
        <v>0</v>
      </c>
      <c r="AG27" s="15">
        <v>0</v>
      </c>
      <c r="AH27" s="15">
        <v>0</v>
      </c>
      <c r="AI27" s="15">
        <v>5</v>
      </c>
      <c r="AJ27" s="15">
        <v>5</v>
      </c>
      <c r="AK27" s="15">
        <v>5</v>
      </c>
      <c r="AL27" s="15">
        <v>0</v>
      </c>
      <c r="AM27" s="15">
        <v>0</v>
      </c>
      <c r="AN27" s="15">
        <v>0</v>
      </c>
      <c r="AO27" s="15">
        <v>5</v>
      </c>
      <c r="AP27" s="15">
        <v>0</v>
      </c>
      <c r="AQ27" s="15">
        <v>0</v>
      </c>
      <c r="AR27" s="15">
        <v>0</v>
      </c>
      <c r="AS27" s="15">
        <v>0</v>
      </c>
      <c r="AT27" s="15">
        <v>0</v>
      </c>
      <c r="AU27" s="15">
        <v>0</v>
      </c>
      <c r="AV27" s="15">
        <v>0</v>
      </c>
      <c r="AW27" s="15">
        <v>0</v>
      </c>
      <c r="AX27" s="15">
        <v>0</v>
      </c>
      <c r="AY27" s="15">
        <v>0</v>
      </c>
      <c r="AZ27" s="15">
        <v>0</v>
      </c>
      <c r="BA27" s="15">
        <v>0</v>
      </c>
      <c r="BB27" s="15">
        <v>0</v>
      </c>
      <c r="BC27" s="15">
        <v>0</v>
      </c>
      <c r="BD27" s="15">
        <v>0</v>
      </c>
      <c r="BE27" s="15">
        <v>0</v>
      </c>
      <c r="BF27" s="15">
        <v>0</v>
      </c>
      <c r="BG27" s="15">
        <v>0</v>
      </c>
      <c r="BH27" s="15">
        <v>0</v>
      </c>
      <c r="BI27" s="15">
        <v>0</v>
      </c>
      <c r="BJ27" s="15">
        <v>0</v>
      </c>
      <c r="BK27" s="15">
        <v>0</v>
      </c>
      <c r="BL27" s="15">
        <v>0</v>
      </c>
      <c r="BM27" s="15">
        <v>0</v>
      </c>
      <c r="BN27" s="15">
        <v>0</v>
      </c>
      <c r="BO27" s="15">
        <v>0</v>
      </c>
      <c r="BP27" s="15">
        <v>0</v>
      </c>
      <c r="BQ27" s="15">
        <v>0</v>
      </c>
      <c r="BR27" s="15">
        <v>0</v>
      </c>
      <c r="BS27" s="15">
        <v>0</v>
      </c>
      <c r="BT27" s="15">
        <v>0</v>
      </c>
      <c r="BU27" s="15">
        <v>0</v>
      </c>
      <c r="BV27" s="15">
        <v>0</v>
      </c>
      <c r="BW27" s="15">
        <v>0</v>
      </c>
      <c r="BX27" s="15">
        <v>0</v>
      </c>
      <c r="BY27" s="15">
        <v>0</v>
      </c>
      <c r="BZ27" s="15">
        <v>0</v>
      </c>
      <c r="CA27" s="15">
        <v>0</v>
      </c>
      <c r="CB27" s="15">
        <v>0</v>
      </c>
      <c r="CC27" s="15">
        <v>0</v>
      </c>
      <c r="CD27" s="15">
        <v>0</v>
      </c>
      <c r="CE27" s="15">
        <v>0</v>
      </c>
      <c r="CF27" s="15">
        <v>0</v>
      </c>
      <c r="CG27" s="15">
        <v>0</v>
      </c>
      <c r="CH27" s="15">
        <v>0</v>
      </c>
      <c r="CI27" s="15">
        <v>0</v>
      </c>
      <c r="CJ27" s="15">
        <v>0</v>
      </c>
      <c r="CK27" s="15">
        <v>0</v>
      </c>
      <c r="CL27" s="15">
        <v>0</v>
      </c>
      <c r="CM27" s="15">
        <v>0</v>
      </c>
      <c r="CN27" s="15">
        <v>0</v>
      </c>
      <c r="CO27" s="15">
        <v>0</v>
      </c>
      <c r="CP27" s="15">
        <v>0</v>
      </c>
      <c r="CQ27" s="15">
        <v>0</v>
      </c>
      <c r="CR27" s="15">
        <v>0</v>
      </c>
      <c r="CS27" s="15">
        <v>0</v>
      </c>
      <c r="CT27" s="15">
        <v>0</v>
      </c>
      <c r="CU27" s="15">
        <v>0</v>
      </c>
      <c r="CV27" s="15">
        <v>0</v>
      </c>
      <c r="CW27" s="15">
        <v>0</v>
      </c>
      <c r="CX27" s="15">
        <v>0</v>
      </c>
      <c r="CY27" s="15">
        <v>0</v>
      </c>
      <c r="CZ27" s="15">
        <v>0</v>
      </c>
      <c r="DA27" s="15">
        <v>0</v>
      </c>
      <c r="DB27" s="15">
        <v>0</v>
      </c>
      <c r="DC27" s="15">
        <v>0</v>
      </c>
      <c r="DD27" s="15">
        <v>0</v>
      </c>
      <c r="DE27" s="15">
        <v>0</v>
      </c>
      <c r="DF27" s="15">
        <v>0</v>
      </c>
      <c r="DG27" s="15">
        <v>0</v>
      </c>
      <c r="DH27" s="15">
        <v>0</v>
      </c>
      <c r="DI27" s="15">
        <v>0</v>
      </c>
      <c r="DJ27" s="15">
        <v>0</v>
      </c>
      <c r="DK27" s="15">
        <v>0</v>
      </c>
      <c r="DL27" s="15">
        <v>0</v>
      </c>
      <c r="DM27" s="15">
        <v>0</v>
      </c>
      <c r="DN27" s="15">
        <v>0</v>
      </c>
      <c r="DO27" s="15">
        <v>0</v>
      </c>
      <c r="DP27" s="15">
        <v>0</v>
      </c>
      <c r="DQ27" s="15">
        <v>0</v>
      </c>
      <c r="DR27" s="15">
        <v>0</v>
      </c>
      <c r="DS27" s="15">
        <v>0</v>
      </c>
      <c r="DT27" s="16">
        <v>0</v>
      </c>
      <c r="DU27" s="16">
        <v>0</v>
      </c>
      <c r="DV27" s="16">
        <v>0</v>
      </c>
      <c r="DW27" s="16">
        <v>0</v>
      </c>
      <c r="DX27" s="16">
        <v>0</v>
      </c>
      <c r="DY27" s="16">
        <v>0</v>
      </c>
      <c r="DZ27" s="16">
        <v>0</v>
      </c>
      <c r="EA27" s="16">
        <v>0</v>
      </c>
      <c r="EB27" s="16">
        <v>0</v>
      </c>
      <c r="EC27" s="16">
        <v>0</v>
      </c>
      <c r="ED27" s="16">
        <v>0</v>
      </c>
      <c r="EE27" s="16">
        <v>0</v>
      </c>
      <c r="EF27" s="16">
        <v>0</v>
      </c>
      <c r="EG27" s="16">
        <v>0</v>
      </c>
      <c r="EH27" s="16">
        <v>0</v>
      </c>
      <c r="EI27" s="16">
        <v>0</v>
      </c>
      <c r="EJ27" s="16">
        <v>0</v>
      </c>
      <c r="EK27" s="16">
        <v>0</v>
      </c>
      <c r="EL27" s="16">
        <v>0</v>
      </c>
      <c r="EM27" s="16">
        <v>0</v>
      </c>
      <c r="EN27" s="16">
        <v>0</v>
      </c>
      <c r="EO27" s="16">
        <v>0</v>
      </c>
      <c r="EP27" s="16">
        <v>0</v>
      </c>
      <c r="EQ27" s="16">
        <v>0</v>
      </c>
      <c r="ER27" s="16">
        <v>0</v>
      </c>
      <c r="ES27" s="16">
        <v>0</v>
      </c>
      <c r="ET27" s="16">
        <v>0</v>
      </c>
      <c r="EU27" s="16">
        <v>0</v>
      </c>
      <c r="EV27" s="16">
        <v>0</v>
      </c>
      <c r="EW27" s="16">
        <v>0</v>
      </c>
      <c r="EX27" s="16">
        <v>0</v>
      </c>
      <c r="EY27" s="16">
        <v>0</v>
      </c>
      <c r="EZ27" s="16">
        <v>0</v>
      </c>
      <c r="FA27" s="16">
        <v>0</v>
      </c>
      <c r="FB27" s="16">
        <v>0</v>
      </c>
      <c r="FC27" s="16">
        <v>0</v>
      </c>
      <c r="FD27" s="16">
        <v>0</v>
      </c>
      <c r="FE27" s="16">
        <v>0</v>
      </c>
      <c r="FF27" s="16">
        <v>0</v>
      </c>
      <c r="FG27" s="16">
        <v>0</v>
      </c>
      <c r="FH27" s="16">
        <v>0</v>
      </c>
      <c r="FI27" s="16">
        <v>0</v>
      </c>
      <c r="FJ27" s="16">
        <v>0</v>
      </c>
      <c r="FK27" s="16">
        <v>0</v>
      </c>
      <c r="FL27" s="16">
        <v>0</v>
      </c>
      <c r="FM27" s="16">
        <v>0</v>
      </c>
      <c r="FN27" s="16">
        <v>0</v>
      </c>
      <c r="FO27" s="16">
        <v>0</v>
      </c>
      <c r="FP27" s="16">
        <v>0</v>
      </c>
      <c r="FQ27" s="16">
        <v>0</v>
      </c>
      <c r="FR27" s="16">
        <v>0</v>
      </c>
      <c r="FS27" s="136"/>
    </row>
    <row r="28" spans="2:175" ht="25.5" customHeight="1">
      <c r="B28" s="153" t="s">
        <v>775</v>
      </c>
      <c r="C28" s="151">
        <v>43735</v>
      </c>
      <c r="D28" s="32" t="s">
        <v>191</v>
      </c>
      <c r="E28" s="10" t="s">
        <v>618</v>
      </c>
      <c r="F28" s="9" t="s">
        <v>202</v>
      </c>
      <c r="G28" s="27" t="s">
        <v>133</v>
      </c>
      <c r="H28" s="24">
        <f t="shared" si="0"/>
        <v>5.588235294117647</v>
      </c>
      <c r="I28" s="6">
        <v>10</v>
      </c>
      <c r="J28" s="6">
        <v>10</v>
      </c>
      <c r="K28" s="35">
        <f t="shared" si="1"/>
        <v>7.9411764705882355</v>
      </c>
      <c r="L28" s="35">
        <f t="shared" si="2"/>
        <v>0</v>
      </c>
      <c r="M28" s="35">
        <f t="shared" si="3"/>
        <v>0</v>
      </c>
      <c r="N28" s="14">
        <v>10</v>
      </c>
      <c r="O28" s="14">
        <v>10</v>
      </c>
      <c r="P28" s="14">
        <v>10</v>
      </c>
      <c r="Q28" s="14">
        <v>10</v>
      </c>
      <c r="R28" s="14">
        <v>10</v>
      </c>
      <c r="S28" s="14">
        <v>0</v>
      </c>
      <c r="T28" s="14">
        <v>5</v>
      </c>
      <c r="U28" s="14">
        <v>5</v>
      </c>
      <c r="V28" s="14">
        <v>5</v>
      </c>
      <c r="W28" s="14">
        <v>0</v>
      </c>
      <c r="X28" s="26">
        <v>10</v>
      </c>
      <c r="Y28" s="26">
        <v>10</v>
      </c>
      <c r="Z28" s="26">
        <v>10</v>
      </c>
      <c r="AA28" s="26">
        <v>10</v>
      </c>
      <c r="AB28" s="26">
        <v>10</v>
      </c>
      <c r="AC28" s="26">
        <v>10</v>
      </c>
      <c r="AD28" s="26">
        <v>10</v>
      </c>
      <c r="AE28" s="15">
        <v>0</v>
      </c>
      <c r="AF28" s="15">
        <v>0</v>
      </c>
      <c r="AG28" s="15">
        <v>0</v>
      </c>
      <c r="AH28" s="15">
        <v>0</v>
      </c>
      <c r="AI28" s="15">
        <v>0</v>
      </c>
      <c r="AJ28" s="15">
        <v>0</v>
      </c>
      <c r="AK28" s="15">
        <v>0</v>
      </c>
      <c r="AL28" s="15">
        <v>0</v>
      </c>
      <c r="AM28" s="15">
        <v>0</v>
      </c>
      <c r="AN28" s="15">
        <v>0</v>
      </c>
      <c r="AO28" s="15">
        <v>0</v>
      </c>
      <c r="AP28" s="15">
        <v>0</v>
      </c>
      <c r="AQ28" s="15">
        <v>0</v>
      </c>
      <c r="AR28" s="15">
        <v>0</v>
      </c>
      <c r="AS28" s="15">
        <v>0</v>
      </c>
      <c r="AT28" s="15">
        <v>0</v>
      </c>
      <c r="AU28" s="15">
        <v>0</v>
      </c>
      <c r="AV28" s="15">
        <v>0</v>
      </c>
      <c r="AW28" s="15">
        <v>0</v>
      </c>
      <c r="AX28" s="15">
        <v>0</v>
      </c>
      <c r="AY28" s="15">
        <v>0</v>
      </c>
      <c r="AZ28" s="15">
        <v>0</v>
      </c>
      <c r="BA28" s="15">
        <v>0</v>
      </c>
      <c r="BB28" s="15">
        <v>0</v>
      </c>
      <c r="BC28" s="15">
        <v>0</v>
      </c>
      <c r="BD28" s="15">
        <v>0</v>
      </c>
      <c r="BE28" s="15">
        <v>0</v>
      </c>
      <c r="BF28" s="15">
        <v>0</v>
      </c>
      <c r="BG28" s="15">
        <v>0</v>
      </c>
      <c r="BH28" s="15">
        <v>0</v>
      </c>
      <c r="BI28" s="15">
        <v>0</v>
      </c>
      <c r="BJ28" s="15">
        <v>0</v>
      </c>
      <c r="BK28" s="15">
        <v>0</v>
      </c>
      <c r="BL28" s="15">
        <v>0</v>
      </c>
      <c r="BM28" s="15">
        <v>0</v>
      </c>
      <c r="BN28" s="15">
        <v>0</v>
      </c>
      <c r="BO28" s="15">
        <v>0</v>
      </c>
      <c r="BP28" s="15">
        <v>0</v>
      </c>
      <c r="BQ28" s="15">
        <v>0</v>
      </c>
      <c r="BR28" s="15">
        <v>0</v>
      </c>
      <c r="BS28" s="15">
        <v>0</v>
      </c>
      <c r="BT28" s="15">
        <v>0</v>
      </c>
      <c r="BU28" s="15">
        <v>0</v>
      </c>
      <c r="BV28" s="15">
        <v>0</v>
      </c>
      <c r="BW28" s="15">
        <v>0</v>
      </c>
      <c r="BX28" s="15">
        <v>0</v>
      </c>
      <c r="BY28" s="15">
        <v>0</v>
      </c>
      <c r="BZ28" s="15">
        <v>0</v>
      </c>
      <c r="CA28" s="15">
        <v>0</v>
      </c>
      <c r="CB28" s="15">
        <v>0</v>
      </c>
      <c r="CC28" s="15">
        <v>0</v>
      </c>
      <c r="CD28" s="15">
        <v>0</v>
      </c>
      <c r="CE28" s="15">
        <v>0</v>
      </c>
      <c r="CF28" s="15">
        <v>0</v>
      </c>
      <c r="CG28" s="15">
        <v>0</v>
      </c>
      <c r="CH28" s="15">
        <v>0</v>
      </c>
      <c r="CI28" s="15">
        <v>0</v>
      </c>
      <c r="CJ28" s="15">
        <v>0</v>
      </c>
      <c r="CK28" s="15">
        <v>0</v>
      </c>
      <c r="CL28" s="15">
        <v>0</v>
      </c>
      <c r="CM28" s="15">
        <v>0</v>
      </c>
      <c r="CN28" s="15">
        <v>0</v>
      </c>
      <c r="CO28" s="15">
        <v>0</v>
      </c>
      <c r="CP28" s="15">
        <v>0</v>
      </c>
      <c r="CQ28" s="15">
        <v>0</v>
      </c>
      <c r="CR28" s="15">
        <v>0</v>
      </c>
      <c r="CS28" s="15">
        <v>0</v>
      </c>
      <c r="CT28" s="15">
        <v>0</v>
      </c>
      <c r="CU28" s="15">
        <v>0</v>
      </c>
      <c r="CV28" s="15">
        <v>0</v>
      </c>
      <c r="CW28" s="15">
        <v>0</v>
      </c>
      <c r="CX28" s="15">
        <v>0</v>
      </c>
      <c r="CY28" s="15">
        <v>0</v>
      </c>
      <c r="CZ28" s="15">
        <v>0</v>
      </c>
      <c r="DA28" s="15">
        <v>0</v>
      </c>
      <c r="DB28" s="15">
        <v>0</v>
      </c>
      <c r="DC28" s="15">
        <v>0</v>
      </c>
      <c r="DD28" s="15">
        <v>0</v>
      </c>
      <c r="DE28" s="15">
        <v>0</v>
      </c>
      <c r="DF28" s="15">
        <v>0</v>
      </c>
      <c r="DG28" s="15">
        <v>0</v>
      </c>
      <c r="DH28" s="15">
        <v>0</v>
      </c>
      <c r="DI28" s="15">
        <v>0</v>
      </c>
      <c r="DJ28" s="15">
        <v>0</v>
      </c>
      <c r="DK28" s="15">
        <v>0</v>
      </c>
      <c r="DL28" s="15">
        <v>0</v>
      </c>
      <c r="DM28" s="15">
        <v>0</v>
      </c>
      <c r="DN28" s="15">
        <v>0</v>
      </c>
      <c r="DO28" s="15">
        <v>0</v>
      </c>
      <c r="DP28" s="15">
        <v>0</v>
      </c>
      <c r="DQ28" s="15">
        <v>0</v>
      </c>
      <c r="DR28" s="15">
        <v>0</v>
      </c>
      <c r="DS28" s="15">
        <v>0</v>
      </c>
      <c r="DT28" s="16">
        <v>0</v>
      </c>
      <c r="DU28" s="16">
        <v>0</v>
      </c>
      <c r="DV28" s="16">
        <v>0</v>
      </c>
      <c r="DW28" s="16">
        <v>0</v>
      </c>
      <c r="DX28" s="16">
        <v>0</v>
      </c>
      <c r="DY28" s="16">
        <v>0</v>
      </c>
      <c r="DZ28" s="16">
        <v>0</v>
      </c>
      <c r="EA28" s="16">
        <v>0</v>
      </c>
      <c r="EB28" s="16">
        <v>0</v>
      </c>
      <c r="EC28" s="16">
        <v>0</v>
      </c>
      <c r="ED28" s="16">
        <v>0</v>
      </c>
      <c r="EE28" s="16">
        <v>0</v>
      </c>
      <c r="EF28" s="16">
        <v>0</v>
      </c>
      <c r="EG28" s="16">
        <v>0</v>
      </c>
      <c r="EH28" s="16">
        <v>0</v>
      </c>
      <c r="EI28" s="16">
        <v>0</v>
      </c>
      <c r="EJ28" s="16">
        <v>0</v>
      </c>
      <c r="EK28" s="16">
        <v>0</v>
      </c>
      <c r="EL28" s="16">
        <v>0</v>
      </c>
      <c r="EM28" s="16">
        <v>0</v>
      </c>
      <c r="EN28" s="16">
        <v>0</v>
      </c>
      <c r="EO28" s="16">
        <v>0</v>
      </c>
      <c r="EP28" s="16">
        <v>0</v>
      </c>
      <c r="EQ28" s="16">
        <v>0</v>
      </c>
      <c r="ER28" s="16">
        <v>0</v>
      </c>
      <c r="ES28" s="16">
        <v>0</v>
      </c>
      <c r="ET28" s="16">
        <v>0</v>
      </c>
      <c r="EU28" s="16">
        <v>0</v>
      </c>
      <c r="EV28" s="16">
        <v>0</v>
      </c>
      <c r="EW28" s="16">
        <v>0</v>
      </c>
      <c r="EX28" s="16">
        <v>0</v>
      </c>
      <c r="EY28" s="16">
        <v>0</v>
      </c>
      <c r="EZ28" s="16">
        <v>0</v>
      </c>
      <c r="FA28" s="16">
        <v>0</v>
      </c>
      <c r="FB28" s="16">
        <v>0</v>
      </c>
      <c r="FC28" s="16">
        <v>0</v>
      </c>
      <c r="FD28" s="16">
        <v>0</v>
      </c>
      <c r="FE28" s="16">
        <v>0</v>
      </c>
      <c r="FF28" s="16">
        <v>0</v>
      </c>
      <c r="FG28" s="16">
        <v>0</v>
      </c>
      <c r="FH28" s="16">
        <v>0</v>
      </c>
      <c r="FI28" s="16">
        <v>0</v>
      </c>
      <c r="FJ28" s="16">
        <v>0</v>
      </c>
      <c r="FK28" s="16">
        <v>0</v>
      </c>
      <c r="FL28" s="16">
        <v>0</v>
      </c>
      <c r="FM28" s="16">
        <v>0</v>
      </c>
      <c r="FN28" s="16">
        <v>0</v>
      </c>
      <c r="FO28" s="16">
        <v>0</v>
      </c>
      <c r="FP28" s="16">
        <v>0</v>
      </c>
      <c r="FQ28" s="16">
        <v>0</v>
      </c>
      <c r="FR28" s="16">
        <v>0</v>
      </c>
      <c r="FS28" s="136"/>
    </row>
    <row r="29" spans="2:175" ht="25.5" customHeight="1">
      <c r="B29" s="142" t="s">
        <v>775</v>
      </c>
      <c r="C29" s="151">
        <v>43735</v>
      </c>
      <c r="D29" s="32" t="s">
        <v>192</v>
      </c>
      <c r="E29" s="10" t="s">
        <v>619</v>
      </c>
      <c r="F29" s="9" t="s">
        <v>202</v>
      </c>
      <c r="G29" s="27" t="s">
        <v>111</v>
      </c>
      <c r="H29" s="24">
        <f>SUM(I29:M29)/5</f>
        <v>7.565464895635674</v>
      </c>
      <c r="I29" s="6">
        <v>10</v>
      </c>
      <c r="J29" s="6">
        <v>10</v>
      </c>
      <c r="K29" s="35">
        <f>SUM(N29:AD29)/17</f>
        <v>9.117647058823529</v>
      </c>
      <c r="L29" s="35">
        <f>SUM(AE29:DS29)/(IF(COUNTIF(AE29:DS29,"[não aplicável]")=0,93,93-COUNTIF(AE29:DS29,"[não aplicável]")))</f>
        <v>5</v>
      </c>
      <c r="M29" s="35">
        <f>SUM(DT29:FR29)/(IF(COUNTIF(DT29:FR29,"[não aplicável]")=0,51,51-COUNTIF(DT29:FR29,"[não aplicável]")))</f>
        <v>3.7096774193548385</v>
      </c>
      <c r="N29" s="14">
        <v>10</v>
      </c>
      <c r="O29" s="14">
        <v>10</v>
      </c>
      <c r="P29" s="14">
        <v>10</v>
      </c>
      <c r="Q29" s="14">
        <v>10</v>
      </c>
      <c r="R29" s="14">
        <v>10</v>
      </c>
      <c r="S29" s="14">
        <v>10</v>
      </c>
      <c r="T29" s="14">
        <v>10</v>
      </c>
      <c r="U29" s="14">
        <v>5</v>
      </c>
      <c r="V29" s="14">
        <v>10</v>
      </c>
      <c r="W29" s="14">
        <v>0</v>
      </c>
      <c r="X29" s="26">
        <v>10</v>
      </c>
      <c r="Y29" s="26">
        <v>10</v>
      </c>
      <c r="Z29" s="26">
        <v>10</v>
      </c>
      <c r="AA29" s="26">
        <v>10</v>
      </c>
      <c r="AB29" s="26">
        <v>10</v>
      </c>
      <c r="AC29" s="26">
        <v>10</v>
      </c>
      <c r="AD29" s="26">
        <v>10</v>
      </c>
      <c r="AE29" s="15">
        <v>10</v>
      </c>
      <c r="AF29" s="15">
        <v>10</v>
      </c>
      <c r="AG29" s="15">
        <v>10</v>
      </c>
      <c r="AH29" s="15">
        <v>5</v>
      </c>
      <c r="AI29" s="15">
        <v>10</v>
      </c>
      <c r="AJ29" s="15">
        <v>0</v>
      </c>
      <c r="AK29" s="15">
        <v>10</v>
      </c>
      <c r="AL29" s="15">
        <v>5</v>
      </c>
      <c r="AM29" s="15">
        <v>5</v>
      </c>
      <c r="AN29" s="15">
        <v>10</v>
      </c>
      <c r="AO29" s="15">
        <v>0</v>
      </c>
      <c r="AP29" s="15">
        <v>0</v>
      </c>
      <c r="AQ29" s="15">
        <v>10</v>
      </c>
      <c r="AR29" s="15">
        <v>5</v>
      </c>
      <c r="AS29" s="15">
        <v>10</v>
      </c>
      <c r="AT29" s="15">
        <v>10</v>
      </c>
      <c r="AU29" s="15">
        <v>10</v>
      </c>
      <c r="AV29" s="15">
        <v>10</v>
      </c>
      <c r="AW29" s="15">
        <v>10</v>
      </c>
      <c r="AX29" s="15">
        <v>0</v>
      </c>
      <c r="AY29" s="15">
        <v>0</v>
      </c>
      <c r="AZ29" s="15">
        <v>10</v>
      </c>
      <c r="BA29" s="15">
        <v>10</v>
      </c>
      <c r="BB29" s="15">
        <v>0</v>
      </c>
      <c r="BC29" s="15">
        <v>10</v>
      </c>
      <c r="BD29" s="15">
        <v>5</v>
      </c>
      <c r="BE29" s="15">
        <v>5</v>
      </c>
      <c r="BF29" s="15">
        <v>5</v>
      </c>
      <c r="BG29" s="15">
        <v>5</v>
      </c>
      <c r="BH29" s="15">
        <v>5</v>
      </c>
      <c r="BI29" s="15">
        <v>0</v>
      </c>
      <c r="BJ29" s="15">
        <v>10</v>
      </c>
      <c r="BK29" s="15">
        <v>5</v>
      </c>
      <c r="BL29" s="15">
        <v>5</v>
      </c>
      <c r="BM29" s="15">
        <v>0</v>
      </c>
      <c r="BN29" s="15">
        <v>5</v>
      </c>
      <c r="BO29" s="15">
        <v>10</v>
      </c>
      <c r="BP29" s="15">
        <v>0</v>
      </c>
      <c r="BQ29" s="15">
        <v>10</v>
      </c>
      <c r="BR29" s="15">
        <v>10</v>
      </c>
      <c r="BS29" s="15">
        <v>0</v>
      </c>
      <c r="BT29" s="15">
        <v>0</v>
      </c>
      <c r="BU29" s="15">
        <v>0</v>
      </c>
      <c r="BV29" s="15">
        <v>10</v>
      </c>
      <c r="BW29" s="15">
        <v>0</v>
      </c>
      <c r="BX29" s="15">
        <v>0</v>
      </c>
      <c r="BY29" s="15">
        <v>10</v>
      </c>
      <c r="BZ29" s="15">
        <v>10</v>
      </c>
      <c r="CA29" s="15">
        <v>10</v>
      </c>
      <c r="CB29" s="15">
        <v>10</v>
      </c>
      <c r="CC29" s="15">
        <v>0</v>
      </c>
      <c r="CD29" s="15">
        <v>10</v>
      </c>
      <c r="CE29" s="15">
        <v>0</v>
      </c>
      <c r="CF29" s="15">
        <v>10</v>
      </c>
      <c r="CG29" s="15">
        <v>10</v>
      </c>
      <c r="CH29" s="15">
        <v>10</v>
      </c>
      <c r="CI29" s="15">
        <v>10</v>
      </c>
      <c r="CJ29" s="15">
        <v>0</v>
      </c>
      <c r="CK29" s="15">
        <v>5</v>
      </c>
      <c r="CL29" s="15">
        <v>0</v>
      </c>
      <c r="CM29" s="15">
        <v>10</v>
      </c>
      <c r="CN29" s="15">
        <v>0</v>
      </c>
      <c r="CO29" s="15">
        <v>0</v>
      </c>
      <c r="CP29" s="15">
        <v>0</v>
      </c>
      <c r="CQ29" s="15">
        <v>0</v>
      </c>
      <c r="CR29" s="15">
        <v>0</v>
      </c>
      <c r="CS29" s="15">
        <v>0</v>
      </c>
      <c r="CT29" s="15">
        <v>0</v>
      </c>
      <c r="CU29" s="15">
        <v>0</v>
      </c>
      <c r="CV29" s="15">
        <v>5</v>
      </c>
      <c r="CW29" s="15">
        <v>10</v>
      </c>
      <c r="CX29" s="15">
        <v>0</v>
      </c>
      <c r="CY29" s="15">
        <v>0</v>
      </c>
      <c r="CZ29" s="15">
        <v>0</v>
      </c>
      <c r="DA29" s="15">
        <v>0</v>
      </c>
      <c r="DB29" s="15">
        <v>0</v>
      </c>
      <c r="DC29" s="15">
        <v>0</v>
      </c>
      <c r="DD29" s="15">
        <v>0</v>
      </c>
      <c r="DE29" s="15">
        <v>0</v>
      </c>
      <c r="DF29" s="15">
        <v>10</v>
      </c>
      <c r="DG29" s="15">
        <v>10</v>
      </c>
      <c r="DH29" s="15">
        <v>0</v>
      </c>
      <c r="DI29" s="15">
        <v>5</v>
      </c>
      <c r="DJ29" s="15">
        <v>5</v>
      </c>
      <c r="DK29" s="15">
        <v>5</v>
      </c>
      <c r="DL29" s="15">
        <v>10</v>
      </c>
      <c r="DM29" s="15">
        <v>10</v>
      </c>
      <c r="DN29" s="15">
        <v>10</v>
      </c>
      <c r="DO29" s="15">
        <v>10</v>
      </c>
      <c r="DP29" s="15">
        <v>10</v>
      </c>
      <c r="DQ29" s="15">
        <v>0</v>
      </c>
      <c r="DR29" s="15">
        <v>0</v>
      </c>
      <c r="DS29" s="15">
        <v>0</v>
      </c>
      <c r="DT29" s="16">
        <v>10</v>
      </c>
      <c r="DU29" s="16">
        <v>5</v>
      </c>
      <c r="DV29" s="16">
        <v>5</v>
      </c>
      <c r="DW29" s="16">
        <v>5</v>
      </c>
      <c r="DX29" s="16">
        <v>0</v>
      </c>
      <c r="DY29" s="16">
        <v>5</v>
      </c>
      <c r="DZ29" s="16">
        <v>0</v>
      </c>
      <c r="EA29" s="16">
        <v>0</v>
      </c>
      <c r="EB29" s="16">
        <v>0</v>
      </c>
      <c r="EC29" s="16">
        <v>0</v>
      </c>
      <c r="ED29" s="16">
        <v>0</v>
      </c>
      <c r="EE29" s="16">
        <v>0</v>
      </c>
      <c r="EF29" s="16">
        <v>5</v>
      </c>
      <c r="EG29" s="16">
        <v>10</v>
      </c>
      <c r="EH29" s="16">
        <v>0</v>
      </c>
      <c r="EI29" s="16">
        <v>0</v>
      </c>
      <c r="EJ29" s="16">
        <v>0</v>
      </c>
      <c r="EK29" s="16">
        <v>10</v>
      </c>
      <c r="EL29" s="16">
        <v>0</v>
      </c>
      <c r="EM29" s="16">
        <v>5</v>
      </c>
      <c r="EN29" s="16">
        <v>10</v>
      </c>
      <c r="EO29" s="16">
        <v>10</v>
      </c>
      <c r="EP29" s="16">
        <v>5</v>
      </c>
      <c r="EQ29" s="16">
        <v>0</v>
      </c>
      <c r="ER29" s="16">
        <v>0</v>
      </c>
      <c r="ES29" s="16">
        <v>0</v>
      </c>
      <c r="ET29" s="16">
        <v>10</v>
      </c>
      <c r="EU29" s="16">
        <v>10</v>
      </c>
      <c r="EV29" s="129" t="s">
        <v>517</v>
      </c>
      <c r="EW29" s="129" t="s">
        <v>517</v>
      </c>
      <c r="EX29" s="129" t="s">
        <v>517</v>
      </c>
      <c r="EY29" s="129" t="s">
        <v>517</v>
      </c>
      <c r="EZ29" s="129" t="s">
        <v>517</v>
      </c>
      <c r="FA29" s="129" t="s">
        <v>517</v>
      </c>
      <c r="FB29" s="129" t="s">
        <v>517</v>
      </c>
      <c r="FC29" s="129" t="s">
        <v>517</v>
      </c>
      <c r="FD29" s="129" t="s">
        <v>517</v>
      </c>
      <c r="FE29" s="129" t="s">
        <v>517</v>
      </c>
      <c r="FF29" s="129" t="s">
        <v>517</v>
      </c>
      <c r="FG29" s="129" t="s">
        <v>517</v>
      </c>
      <c r="FH29" s="129" t="s">
        <v>517</v>
      </c>
      <c r="FI29" s="129" t="s">
        <v>517</v>
      </c>
      <c r="FJ29" s="129" t="s">
        <v>517</v>
      </c>
      <c r="FK29" s="129" t="s">
        <v>517</v>
      </c>
      <c r="FL29" s="129" t="s">
        <v>517</v>
      </c>
      <c r="FM29" s="129" t="s">
        <v>517</v>
      </c>
      <c r="FN29" s="129" t="s">
        <v>517</v>
      </c>
      <c r="FO29" s="129" t="s">
        <v>517</v>
      </c>
      <c r="FP29" s="16">
        <v>10</v>
      </c>
      <c r="FQ29" s="16">
        <v>0</v>
      </c>
      <c r="FR29" s="16">
        <v>0</v>
      </c>
      <c r="FS29" s="135"/>
    </row>
    <row r="30" spans="2:175" s="4" customFormat="1" ht="25.5" customHeight="1">
      <c r="B30" s="142" t="s">
        <v>775</v>
      </c>
      <c r="C30" s="151">
        <v>43735</v>
      </c>
      <c r="D30" s="32" t="s">
        <v>193</v>
      </c>
      <c r="E30" s="10" t="s">
        <v>620</v>
      </c>
      <c r="F30" s="9" t="s">
        <v>202</v>
      </c>
      <c r="G30" s="27" t="s">
        <v>112</v>
      </c>
      <c r="H30" s="24">
        <f t="shared" si="0"/>
        <v>5.7046173308032895</v>
      </c>
      <c r="I30" s="6">
        <v>10</v>
      </c>
      <c r="J30" s="6">
        <v>10</v>
      </c>
      <c r="K30" s="35">
        <f t="shared" si="1"/>
        <v>7.9411764705882355</v>
      </c>
      <c r="L30" s="35">
        <f t="shared" si="2"/>
        <v>0.4838709677419355</v>
      </c>
      <c r="M30" s="35">
        <f t="shared" si="3"/>
        <v>0.09803921568627451</v>
      </c>
      <c r="N30" s="14">
        <v>10</v>
      </c>
      <c r="O30" s="14">
        <v>10</v>
      </c>
      <c r="P30" s="14">
        <v>10</v>
      </c>
      <c r="Q30" s="14">
        <v>10</v>
      </c>
      <c r="R30" s="14">
        <v>0</v>
      </c>
      <c r="S30" s="14">
        <v>10</v>
      </c>
      <c r="T30" s="14">
        <v>10</v>
      </c>
      <c r="U30" s="14">
        <v>5</v>
      </c>
      <c r="V30" s="14">
        <v>0</v>
      </c>
      <c r="W30" s="14">
        <v>0</v>
      </c>
      <c r="X30" s="26">
        <v>10</v>
      </c>
      <c r="Y30" s="26">
        <v>10</v>
      </c>
      <c r="Z30" s="26">
        <v>10</v>
      </c>
      <c r="AA30" s="26">
        <v>10</v>
      </c>
      <c r="AB30" s="26">
        <v>10</v>
      </c>
      <c r="AC30" s="26">
        <v>10</v>
      </c>
      <c r="AD30" s="26">
        <v>10</v>
      </c>
      <c r="AE30" s="15">
        <v>10</v>
      </c>
      <c r="AF30" s="15">
        <v>10</v>
      </c>
      <c r="AG30" s="15">
        <v>0</v>
      </c>
      <c r="AH30" s="15">
        <v>0</v>
      </c>
      <c r="AI30" s="15">
        <v>10</v>
      </c>
      <c r="AJ30" s="15">
        <v>5</v>
      </c>
      <c r="AK30" s="15">
        <v>10</v>
      </c>
      <c r="AL30" s="15">
        <v>0</v>
      </c>
      <c r="AM30" s="15">
        <v>0</v>
      </c>
      <c r="AN30" s="15">
        <v>0</v>
      </c>
      <c r="AO30" s="15">
        <v>0</v>
      </c>
      <c r="AP30" s="15">
        <v>0</v>
      </c>
      <c r="AQ30" s="15">
        <v>0</v>
      </c>
      <c r="AR30" s="15">
        <v>0</v>
      </c>
      <c r="AS30" s="15">
        <v>0</v>
      </c>
      <c r="AT30" s="15">
        <v>0</v>
      </c>
      <c r="AU30" s="15">
        <v>0</v>
      </c>
      <c r="AV30" s="15">
        <v>0</v>
      </c>
      <c r="AW30" s="15">
        <v>0</v>
      </c>
      <c r="AX30" s="15">
        <v>0</v>
      </c>
      <c r="AY30" s="15">
        <v>0</v>
      </c>
      <c r="AZ30" s="15">
        <v>0</v>
      </c>
      <c r="BA30" s="15">
        <v>0</v>
      </c>
      <c r="BB30" s="15">
        <v>0</v>
      </c>
      <c r="BC30" s="15">
        <v>0</v>
      </c>
      <c r="BD30" s="15">
        <v>0</v>
      </c>
      <c r="BE30" s="15">
        <v>0</v>
      </c>
      <c r="BF30" s="15">
        <v>0</v>
      </c>
      <c r="BG30" s="15">
        <v>0</v>
      </c>
      <c r="BH30" s="15">
        <v>0</v>
      </c>
      <c r="BI30" s="15">
        <v>0</v>
      </c>
      <c r="BJ30" s="15">
        <v>0</v>
      </c>
      <c r="BK30" s="15">
        <v>0</v>
      </c>
      <c r="BL30" s="15">
        <v>0</v>
      </c>
      <c r="BM30" s="15">
        <v>0</v>
      </c>
      <c r="BN30" s="15">
        <v>0</v>
      </c>
      <c r="BO30" s="15">
        <v>0</v>
      </c>
      <c r="BP30" s="15">
        <v>0</v>
      </c>
      <c r="BQ30" s="15">
        <v>0</v>
      </c>
      <c r="BR30" s="15">
        <v>0</v>
      </c>
      <c r="BS30" s="15">
        <v>0</v>
      </c>
      <c r="BT30" s="15">
        <v>0</v>
      </c>
      <c r="BU30" s="15">
        <v>0</v>
      </c>
      <c r="BV30" s="15">
        <v>0</v>
      </c>
      <c r="BW30" s="15">
        <v>0</v>
      </c>
      <c r="BX30" s="15">
        <v>0</v>
      </c>
      <c r="BY30" s="15">
        <v>0</v>
      </c>
      <c r="BZ30" s="15">
        <v>0</v>
      </c>
      <c r="CA30" s="15">
        <v>0</v>
      </c>
      <c r="CB30" s="15">
        <v>0</v>
      </c>
      <c r="CC30" s="15">
        <v>0</v>
      </c>
      <c r="CD30" s="15">
        <v>0</v>
      </c>
      <c r="CE30" s="15">
        <v>0</v>
      </c>
      <c r="CF30" s="15">
        <v>0</v>
      </c>
      <c r="CG30" s="15">
        <v>0</v>
      </c>
      <c r="CH30" s="15">
        <v>0</v>
      </c>
      <c r="CI30" s="15">
        <v>0</v>
      </c>
      <c r="CJ30" s="15">
        <v>0</v>
      </c>
      <c r="CK30" s="15">
        <v>0</v>
      </c>
      <c r="CL30" s="15">
        <v>0</v>
      </c>
      <c r="CM30" s="15">
        <v>0</v>
      </c>
      <c r="CN30" s="15">
        <v>0</v>
      </c>
      <c r="CO30" s="15">
        <v>0</v>
      </c>
      <c r="CP30" s="15">
        <v>0</v>
      </c>
      <c r="CQ30" s="15">
        <v>0</v>
      </c>
      <c r="CR30" s="15">
        <v>0</v>
      </c>
      <c r="CS30" s="15">
        <v>0</v>
      </c>
      <c r="CT30" s="15">
        <v>0</v>
      </c>
      <c r="CU30" s="15">
        <v>0</v>
      </c>
      <c r="CV30" s="15">
        <v>0</v>
      </c>
      <c r="CW30" s="15">
        <v>0</v>
      </c>
      <c r="CX30" s="15">
        <v>0</v>
      </c>
      <c r="CY30" s="15">
        <v>0</v>
      </c>
      <c r="CZ30" s="15">
        <v>0</v>
      </c>
      <c r="DA30" s="15">
        <v>0</v>
      </c>
      <c r="DB30" s="15">
        <v>0</v>
      </c>
      <c r="DC30" s="15">
        <v>0</v>
      </c>
      <c r="DD30" s="15">
        <v>0</v>
      </c>
      <c r="DE30" s="15">
        <v>0</v>
      </c>
      <c r="DF30" s="15">
        <v>0</v>
      </c>
      <c r="DG30" s="15">
        <v>0</v>
      </c>
      <c r="DH30" s="15">
        <v>0</v>
      </c>
      <c r="DI30" s="15">
        <v>0</v>
      </c>
      <c r="DJ30" s="15">
        <v>0</v>
      </c>
      <c r="DK30" s="15">
        <v>0</v>
      </c>
      <c r="DL30" s="15">
        <v>0</v>
      </c>
      <c r="DM30" s="15">
        <v>0</v>
      </c>
      <c r="DN30" s="15">
        <v>0</v>
      </c>
      <c r="DO30" s="15">
        <v>0</v>
      </c>
      <c r="DP30" s="15">
        <v>0</v>
      </c>
      <c r="DQ30" s="15">
        <v>0</v>
      </c>
      <c r="DR30" s="15">
        <v>0</v>
      </c>
      <c r="DS30" s="15">
        <v>0</v>
      </c>
      <c r="DT30" s="16">
        <v>0</v>
      </c>
      <c r="DU30" s="16">
        <v>5</v>
      </c>
      <c r="DV30" s="16">
        <v>0</v>
      </c>
      <c r="DW30" s="16">
        <v>0</v>
      </c>
      <c r="DX30" s="16">
        <v>0</v>
      </c>
      <c r="DY30" s="16">
        <v>0</v>
      </c>
      <c r="DZ30" s="16">
        <v>0</v>
      </c>
      <c r="EA30" s="16">
        <v>0</v>
      </c>
      <c r="EB30" s="16">
        <v>0</v>
      </c>
      <c r="EC30" s="16">
        <v>0</v>
      </c>
      <c r="ED30" s="16">
        <v>0</v>
      </c>
      <c r="EE30" s="16">
        <v>0</v>
      </c>
      <c r="EF30" s="16">
        <v>0</v>
      </c>
      <c r="EG30" s="16">
        <v>0</v>
      </c>
      <c r="EH30" s="16">
        <v>0</v>
      </c>
      <c r="EI30" s="16">
        <v>0</v>
      </c>
      <c r="EJ30" s="16">
        <v>0</v>
      </c>
      <c r="EK30" s="16">
        <v>0</v>
      </c>
      <c r="EL30" s="16">
        <v>0</v>
      </c>
      <c r="EM30" s="16">
        <v>0</v>
      </c>
      <c r="EN30" s="16">
        <v>0</v>
      </c>
      <c r="EO30" s="16">
        <v>0</v>
      </c>
      <c r="EP30" s="16">
        <v>0</v>
      </c>
      <c r="EQ30" s="16">
        <v>0</v>
      </c>
      <c r="ER30" s="16">
        <v>0</v>
      </c>
      <c r="ES30" s="16">
        <v>0</v>
      </c>
      <c r="ET30" s="16">
        <v>0</v>
      </c>
      <c r="EU30" s="16">
        <v>0</v>
      </c>
      <c r="EV30" s="16">
        <v>0</v>
      </c>
      <c r="EW30" s="16">
        <v>0</v>
      </c>
      <c r="EX30" s="16">
        <v>0</v>
      </c>
      <c r="EY30" s="16">
        <v>0</v>
      </c>
      <c r="EZ30" s="16">
        <v>0</v>
      </c>
      <c r="FA30" s="16">
        <v>0</v>
      </c>
      <c r="FB30" s="16">
        <v>0</v>
      </c>
      <c r="FC30" s="16">
        <v>0</v>
      </c>
      <c r="FD30" s="16">
        <v>0</v>
      </c>
      <c r="FE30" s="16">
        <v>0</v>
      </c>
      <c r="FF30" s="16">
        <v>0</v>
      </c>
      <c r="FG30" s="16">
        <v>0</v>
      </c>
      <c r="FH30" s="16">
        <v>0</v>
      </c>
      <c r="FI30" s="16">
        <v>0</v>
      </c>
      <c r="FJ30" s="16">
        <v>0</v>
      </c>
      <c r="FK30" s="16">
        <v>0</v>
      </c>
      <c r="FL30" s="16">
        <v>0</v>
      </c>
      <c r="FM30" s="16">
        <v>0</v>
      </c>
      <c r="FN30" s="16">
        <v>0</v>
      </c>
      <c r="FO30" s="16">
        <v>0</v>
      </c>
      <c r="FP30" s="16">
        <v>0</v>
      </c>
      <c r="FQ30" s="16">
        <v>0</v>
      </c>
      <c r="FR30" s="16">
        <v>0</v>
      </c>
      <c r="FS30" s="135"/>
    </row>
    <row r="31" spans="2:175" ht="25.5" customHeight="1">
      <c r="B31" s="142" t="s">
        <v>775</v>
      </c>
      <c r="C31" s="151">
        <v>43735</v>
      </c>
      <c r="D31" s="32" t="s">
        <v>194</v>
      </c>
      <c r="E31" s="10" t="s">
        <v>621</v>
      </c>
      <c r="F31" s="9" t="s">
        <v>202</v>
      </c>
      <c r="G31" s="27" t="s">
        <v>105</v>
      </c>
      <c r="H31" s="24">
        <f t="shared" si="0"/>
        <v>5.529411764705882</v>
      </c>
      <c r="I31" s="6">
        <v>10</v>
      </c>
      <c r="J31" s="6">
        <v>10</v>
      </c>
      <c r="K31" s="35">
        <f t="shared" si="1"/>
        <v>7.647058823529412</v>
      </c>
      <c r="L31" s="35">
        <f t="shared" si="2"/>
        <v>0</v>
      </c>
      <c r="M31" s="35">
        <f t="shared" si="3"/>
        <v>0</v>
      </c>
      <c r="N31" s="14">
        <v>10</v>
      </c>
      <c r="O31" s="14">
        <v>10</v>
      </c>
      <c r="P31" s="14">
        <v>10</v>
      </c>
      <c r="Q31" s="14">
        <v>10</v>
      </c>
      <c r="R31" s="14">
        <v>10</v>
      </c>
      <c r="S31" s="14">
        <v>10</v>
      </c>
      <c r="T31" s="14">
        <v>0</v>
      </c>
      <c r="U31" s="14">
        <v>0</v>
      </c>
      <c r="V31" s="14">
        <v>0</v>
      </c>
      <c r="W31" s="14">
        <v>0</v>
      </c>
      <c r="X31" s="26">
        <v>10</v>
      </c>
      <c r="Y31" s="26">
        <v>10</v>
      </c>
      <c r="Z31" s="26">
        <v>10</v>
      </c>
      <c r="AA31" s="26">
        <v>10</v>
      </c>
      <c r="AB31" s="26">
        <v>10</v>
      </c>
      <c r="AC31" s="26">
        <v>10</v>
      </c>
      <c r="AD31" s="26">
        <v>10</v>
      </c>
      <c r="AE31" s="15">
        <v>0</v>
      </c>
      <c r="AF31" s="15">
        <v>0</v>
      </c>
      <c r="AG31" s="15">
        <v>0</v>
      </c>
      <c r="AH31" s="15">
        <v>0</v>
      </c>
      <c r="AI31" s="15">
        <v>0</v>
      </c>
      <c r="AJ31" s="15">
        <v>0</v>
      </c>
      <c r="AK31" s="15">
        <v>0</v>
      </c>
      <c r="AL31" s="15">
        <v>0</v>
      </c>
      <c r="AM31" s="15">
        <v>0</v>
      </c>
      <c r="AN31" s="15">
        <v>0</v>
      </c>
      <c r="AO31" s="15">
        <v>0</v>
      </c>
      <c r="AP31" s="15">
        <v>0</v>
      </c>
      <c r="AQ31" s="15">
        <v>0</v>
      </c>
      <c r="AR31" s="15">
        <v>0</v>
      </c>
      <c r="AS31" s="15">
        <v>0</v>
      </c>
      <c r="AT31" s="15">
        <v>0</v>
      </c>
      <c r="AU31" s="15">
        <v>0</v>
      </c>
      <c r="AV31" s="15">
        <v>0</v>
      </c>
      <c r="AW31" s="15">
        <v>0</v>
      </c>
      <c r="AX31" s="15">
        <v>0</v>
      </c>
      <c r="AY31" s="15">
        <v>0</v>
      </c>
      <c r="AZ31" s="15">
        <v>0</v>
      </c>
      <c r="BA31" s="15">
        <v>0</v>
      </c>
      <c r="BB31" s="15">
        <v>0</v>
      </c>
      <c r="BC31" s="15">
        <v>0</v>
      </c>
      <c r="BD31" s="15">
        <v>0</v>
      </c>
      <c r="BE31" s="15">
        <v>0</v>
      </c>
      <c r="BF31" s="15">
        <v>0</v>
      </c>
      <c r="BG31" s="15">
        <v>0</v>
      </c>
      <c r="BH31" s="15">
        <v>0</v>
      </c>
      <c r="BI31" s="15">
        <v>0</v>
      </c>
      <c r="BJ31" s="15">
        <v>0</v>
      </c>
      <c r="BK31" s="15">
        <v>0</v>
      </c>
      <c r="BL31" s="15">
        <v>0</v>
      </c>
      <c r="BM31" s="15">
        <v>0</v>
      </c>
      <c r="BN31" s="15">
        <v>0</v>
      </c>
      <c r="BO31" s="15">
        <v>0</v>
      </c>
      <c r="BP31" s="15">
        <v>0</v>
      </c>
      <c r="BQ31" s="15">
        <v>0</v>
      </c>
      <c r="BR31" s="15">
        <v>0</v>
      </c>
      <c r="BS31" s="15">
        <v>0</v>
      </c>
      <c r="BT31" s="15">
        <v>0</v>
      </c>
      <c r="BU31" s="15">
        <v>0</v>
      </c>
      <c r="BV31" s="15">
        <v>0</v>
      </c>
      <c r="BW31" s="15">
        <v>0</v>
      </c>
      <c r="BX31" s="15">
        <v>0</v>
      </c>
      <c r="BY31" s="15">
        <v>0</v>
      </c>
      <c r="BZ31" s="15">
        <v>0</v>
      </c>
      <c r="CA31" s="15">
        <v>0</v>
      </c>
      <c r="CB31" s="15">
        <v>0</v>
      </c>
      <c r="CC31" s="15">
        <v>0</v>
      </c>
      <c r="CD31" s="15">
        <v>0</v>
      </c>
      <c r="CE31" s="15">
        <v>0</v>
      </c>
      <c r="CF31" s="15">
        <v>0</v>
      </c>
      <c r="CG31" s="15">
        <v>0</v>
      </c>
      <c r="CH31" s="15">
        <v>0</v>
      </c>
      <c r="CI31" s="15">
        <v>0</v>
      </c>
      <c r="CJ31" s="15">
        <v>0</v>
      </c>
      <c r="CK31" s="15">
        <v>0</v>
      </c>
      <c r="CL31" s="15">
        <v>0</v>
      </c>
      <c r="CM31" s="15">
        <v>0</v>
      </c>
      <c r="CN31" s="15">
        <v>0</v>
      </c>
      <c r="CO31" s="15">
        <v>0</v>
      </c>
      <c r="CP31" s="15">
        <v>0</v>
      </c>
      <c r="CQ31" s="15">
        <v>0</v>
      </c>
      <c r="CR31" s="15">
        <v>0</v>
      </c>
      <c r="CS31" s="15">
        <v>0</v>
      </c>
      <c r="CT31" s="15">
        <v>0</v>
      </c>
      <c r="CU31" s="15">
        <v>0</v>
      </c>
      <c r="CV31" s="15">
        <v>0</v>
      </c>
      <c r="CW31" s="15">
        <v>0</v>
      </c>
      <c r="CX31" s="15">
        <v>0</v>
      </c>
      <c r="CY31" s="15">
        <v>0</v>
      </c>
      <c r="CZ31" s="15">
        <v>0</v>
      </c>
      <c r="DA31" s="15">
        <v>0</v>
      </c>
      <c r="DB31" s="15">
        <v>0</v>
      </c>
      <c r="DC31" s="15">
        <v>0</v>
      </c>
      <c r="DD31" s="15">
        <v>0</v>
      </c>
      <c r="DE31" s="15">
        <v>0</v>
      </c>
      <c r="DF31" s="15">
        <v>0</v>
      </c>
      <c r="DG31" s="15">
        <v>0</v>
      </c>
      <c r="DH31" s="15">
        <v>0</v>
      </c>
      <c r="DI31" s="15">
        <v>0</v>
      </c>
      <c r="DJ31" s="15">
        <v>0</v>
      </c>
      <c r="DK31" s="15">
        <v>0</v>
      </c>
      <c r="DL31" s="15">
        <v>0</v>
      </c>
      <c r="DM31" s="15">
        <v>0</v>
      </c>
      <c r="DN31" s="15">
        <v>0</v>
      </c>
      <c r="DO31" s="15">
        <v>0</v>
      </c>
      <c r="DP31" s="15">
        <v>0</v>
      </c>
      <c r="DQ31" s="15">
        <v>0</v>
      </c>
      <c r="DR31" s="15">
        <v>0</v>
      </c>
      <c r="DS31" s="15">
        <v>0</v>
      </c>
      <c r="DT31" s="16">
        <v>0</v>
      </c>
      <c r="DU31" s="16">
        <v>0</v>
      </c>
      <c r="DV31" s="16">
        <v>0</v>
      </c>
      <c r="DW31" s="16">
        <v>0</v>
      </c>
      <c r="DX31" s="16">
        <v>0</v>
      </c>
      <c r="DY31" s="16">
        <v>0</v>
      </c>
      <c r="DZ31" s="16">
        <v>0</v>
      </c>
      <c r="EA31" s="16">
        <v>0</v>
      </c>
      <c r="EB31" s="16">
        <v>0</v>
      </c>
      <c r="EC31" s="16">
        <v>0</v>
      </c>
      <c r="ED31" s="16">
        <v>0</v>
      </c>
      <c r="EE31" s="16">
        <v>0</v>
      </c>
      <c r="EF31" s="16">
        <v>0</v>
      </c>
      <c r="EG31" s="16">
        <v>0</v>
      </c>
      <c r="EH31" s="16">
        <v>0</v>
      </c>
      <c r="EI31" s="16">
        <v>0</v>
      </c>
      <c r="EJ31" s="16">
        <v>0</v>
      </c>
      <c r="EK31" s="16">
        <v>0</v>
      </c>
      <c r="EL31" s="16">
        <v>0</v>
      </c>
      <c r="EM31" s="16">
        <v>0</v>
      </c>
      <c r="EN31" s="16">
        <v>0</v>
      </c>
      <c r="EO31" s="16">
        <v>0</v>
      </c>
      <c r="EP31" s="16">
        <v>0</v>
      </c>
      <c r="EQ31" s="16">
        <v>0</v>
      </c>
      <c r="ER31" s="16">
        <v>0</v>
      </c>
      <c r="ES31" s="16">
        <v>0</v>
      </c>
      <c r="ET31" s="16">
        <v>0</v>
      </c>
      <c r="EU31" s="16">
        <v>0</v>
      </c>
      <c r="EV31" s="16">
        <v>0</v>
      </c>
      <c r="EW31" s="16">
        <v>0</v>
      </c>
      <c r="EX31" s="16">
        <v>0</v>
      </c>
      <c r="EY31" s="16">
        <v>0</v>
      </c>
      <c r="EZ31" s="16">
        <v>0</v>
      </c>
      <c r="FA31" s="16">
        <v>0</v>
      </c>
      <c r="FB31" s="16">
        <v>0</v>
      </c>
      <c r="FC31" s="16">
        <v>0</v>
      </c>
      <c r="FD31" s="16">
        <v>0</v>
      </c>
      <c r="FE31" s="16">
        <v>0</v>
      </c>
      <c r="FF31" s="16">
        <v>0</v>
      </c>
      <c r="FG31" s="16">
        <v>0</v>
      </c>
      <c r="FH31" s="16">
        <v>0</v>
      </c>
      <c r="FI31" s="16">
        <v>0</v>
      </c>
      <c r="FJ31" s="16">
        <v>0</v>
      </c>
      <c r="FK31" s="16">
        <v>0</v>
      </c>
      <c r="FL31" s="16">
        <v>0</v>
      </c>
      <c r="FM31" s="16">
        <v>0</v>
      </c>
      <c r="FN31" s="16">
        <v>0</v>
      </c>
      <c r="FO31" s="16">
        <v>0</v>
      </c>
      <c r="FP31" s="16">
        <v>0</v>
      </c>
      <c r="FQ31" s="16">
        <v>0</v>
      </c>
      <c r="FR31" s="16">
        <v>0</v>
      </c>
      <c r="FS31" s="135"/>
    </row>
    <row r="32" spans="2:175" ht="25.5" customHeight="1">
      <c r="B32" s="142" t="s">
        <v>775</v>
      </c>
      <c r="C32" s="151">
        <v>43735</v>
      </c>
      <c r="D32" s="32" t="s">
        <v>195</v>
      </c>
      <c r="E32" s="10" t="s">
        <v>622</v>
      </c>
      <c r="F32" s="9" t="s">
        <v>202</v>
      </c>
      <c r="G32" s="27" t="s">
        <v>106</v>
      </c>
      <c r="H32" s="24">
        <f t="shared" si="0"/>
        <v>6.695129664769134</v>
      </c>
      <c r="I32" s="6">
        <v>10</v>
      </c>
      <c r="J32" s="6">
        <v>10</v>
      </c>
      <c r="K32" s="35">
        <f t="shared" si="1"/>
        <v>8.529411764705882</v>
      </c>
      <c r="L32" s="35">
        <f t="shared" si="2"/>
        <v>4.946236559139785</v>
      </c>
      <c r="M32" s="35">
        <f t="shared" si="3"/>
        <v>0</v>
      </c>
      <c r="N32" s="14">
        <v>10</v>
      </c>
      <c r="O32" s="14">
        <v>10</v>
      </c>
      <c r="P32" s="14">
        <v>10</v>
      </c>
      <c r="Q32" s="14">
        <v>10</v>
      </c>
      <c r="R32" s="14">
        <v>10</v>
      </c>
      <c r="S32" s="14">
        <v>10</v>
      </c>
      <c r="T32" s="14">
        <v>10</v>
      </c>
      <c r="U32" s="14">
        <v>5</v>
      </c>
      <c r="V32" s="14">
        <v>10</v>
      </c>
      <c r="W32" s="14">
        <v>0</v>
      </c>
      <c r="X32" s="26">
        <v>10</v>
      </c>
      <c r="Y32" s="26">
        <v>10</v>
      </c>
      <c r="Z32" s="26">
        <v>10</v>
      </c>
      <c r="AA32" s="26">
        <v>10</v>
      </c>
      <c r="AB32" s="26">
        <v>10</v>
      </c>
      <c r="AC32" s="26">
        <v>0</v>
      </c>
      <c r="AD32" s="26">
        <v>10</v>
      </c>
      <c r="AE32" s="15">
        <v>10</v>
      </c>
      <c r="AF32" s="15">
        <v>10</v>
      </c>
      <c r="AG32" s="15">
        <v>10</v>
      </c>
      <c r="AH32" s="15">
        <v>10</v>
      </c>
      <c r="AI32" s="15">
        <v>5</v>
      </c>
      <c r="AJ32" s="15">
        <v>5</v>
      </c>
      <c r="AK32" s="15">
        <v>5</v>
      </c>
      <c r="AL32" s="15">
        <v>0</v>
      </c>
      <c r="AM32" s="15">
        <v>0</v>
      </c>
      <c r="AN32" s="15">
        <v>0</v>
      </c>
      <c r="AO32" s="15">
        <v>0</v>
      </c>
      <c r="AP32" s="15">
        <v>0</v>
      </c>
      <c r="AQ32" s="15">
        <v>10</v>
      </c>
      <c r="AR32" s="15">
        <v>10</v>
      </c>
      <c r="AS32" s="15">
        <v>10</v>
      </c>
      <c r="AT32" s="15">
        <v>10</v>
      </c>
      <c r="AU32" s="15">
        <v>10</v>
      </c>
      <c r="AV32" s="15">
        <v>10</v>
      </c>
      <c r="AW32" s="15">
        <v>10</v>
      </c>
      <c r="AX32" s="15">
        <v>0</v>
      </c>
      <c r="AY32" s="15">
        <v>0</v>
      </c>
      <c r="AZ32" s="15">
        <v>10</v>
      </c>
      <c r="BA32" s="15">
        <v>10</v>
      </c>
      <c r="BB32" s="15">
        <v>0</v>
      </c>
      <c r="BC32" s="15">
        <v>10</v>
      </c>
      <c r="BD32" s="15">
        <v>10</v>
      </c>
      <c r="BE32" s="15">
        <v>5</v>
      </c>
      <c r="BF32" s="15">
        <v>0</v>
      </c>
      <c r="BG32" s="15">
        <v>10</v>
      </c>
      <c r="BH32" s="15">
        <v>10</v>
      </c>
      <c r="BI32" s="15">
        <v>10</v>
      </c>
      <c r="BJ32" s="15">
        <v>10</v>
      </c>
      <c r="BK32" s="15">
        <v>5</v>
      </c>
      <c r="BL32" s="15">
        <v>10</v>
      </c>
      <c r="BM32" s="15">
        <v>10</v>
      </c>
      <c r="BN32" s="15">
        <v>5</v>
      </c>
      <c r="BO32" s="15">
        <v>10</v>
      </c>
      <c r="BP32" s="15">
        <v>10</v>
      </c>
      <c r="BQ32" s="15">
        <v>10</v>
      </c>
      <c r="BR32" s="15">
        <v>10</v>
      </c>
      <c r="BS32" s="15">
        <v>5</v>
      </c>
      <c r="BT32" s="15">
        <v>10</v>
      </c>
      <c r="BU32" s="15">
        <v>5</v>
      </c>
      <c r="BV32" s="15">
        <v>0</v>
      </c>
      <c r="BW32" s="15">
        <v>0</v>
      </c>
      <c r="BX32" s="15">
        <v>0</v>
      </c>
      <c r="BY32" s="15">
        <v>10</v>
      </c>
      <c r="BZ32" s="15">
        <v>10</v>
      </c>
      <c r="CA32" s="15">
        <v>10</v>
      </c>
      <c r="CB32" s="15">
        <v>10</v>
      </c>
      <c r="CC32" s="15">
        <v>0</v>
      </c>
      <c r="CD32" s="15">
        <v>10</v>
      </c>
      <c r="CE32" s="15">
        <v>0</v>
      </c>
      <c r="CF32" s="15">
        <v>10</v>
      </c>
      <c r="CG32" s="15">
        <v>10</v>
      </c>
      <c r="CH32" s="15">
        <v>10</v>
      </c>
      <c r="CI32" s="15">
        <v>10</v>
      </c>
      <c r="CJ32" s="15">
        <v>10</v>
      </c>
      <c r="CK32" s="15">
        <v>0</v>
      </c>
      <c r="CL32" s="15">
        <v>0</v>
      </c>
      <c r="CM32" s="15">
        <v>10</v>
      </c>
      <c r="CN32" s="15">
        <v>0</v>
      </c>
      <c r="CO32" s="15">
        <v>0</v>
      </c>
      <c r="CP32" s="15">
        <v>0</v>
      </c>
      <c r="CQ32" s="15">
        <v>0</v>
      </c>
      <c r="CR32" s="15">
        <v>0</v>
      </c>
      <c r="CS32" s="15">
        <v>0</v>
      </c>
      <c r="CT32" s="15">
        <v>0</v>
      </c>
      <c r="CU32" s="15">
        <v>0</v>
      </c>
      <c r="CV32" s="15">
        <v>10</v>
      </c>
      <c r="CW32" s="15">
        <v>10</v>
      </c>
      <c r="CX32" s="15">
        <v>0</v>
      </c>
      <c r="CY32" s="15">
        <v>0</v>
      </c>
      <c r="CZ32" s="15">
        <v>0</v>
      </c>
      <c r="DA32" s="15">
        <v>0</v>
      </c>
      <c r="DB32" s="15">
        <v>0</v>
      </c>
      <c r="DC32" s="15">
        <v>0</v>
      </c>
      <c r="DD32" s="15">
        <v>0</v>
      </c>
      <c r="DE32" s="15">
        <v>0</v>
      </c>
      <c r="DF32" s="15">
        <v>10</v>
      </c>
      <c r="DG32" s="15">
        <v>0</v>
      </c>
      <c r="DH32" s="15">
        <v>0</v>
      </c>
      <c r="DI32" s="15">
        <v>10</v>
      </c>
      <c r="DJ32" s="15">
        <v>0</v>
      </c>
      <c r="DK32" s="15">
        <v>0</v>
      </c>
      <c r="DL32" s="15">
        <v>10</v>
      </c>
      <c r="DM32" s="15">
        <v>0</v>
      </c>
      <c r="DN32" s="15">
        <v>0</v>
      </c>
      <c r="DO32" s="15">
        <v>0</v>
      </c>
      <c r="DP32" s="15">
        <v>0</v>
      </c>
      <c r="DQ32" s="15">
        <v>0</v>
      </c>
      <c r="DR32" s="15">
        <v>0</v>
      </c>
      <c r="DS32" s="15">
        <v>0</v>
      </c>
      <c r="DT32" s="16">
        <v>0</v>
      </c>
      <c r="DU32" s="16">
        <v>0</v>
      </c>
      <c r="DV32" s="16">
        <v>0</v>
      </c>
      <c r="DW32" s="16">
        <v>0</v>
      </c>
      <c r="DX32" s="16">
        <v>0</v>
      </c>
      <c r="DY32" s="16">
        <v>0</v>
      </c>
      <c r="DZ32" s="16">
        <v>0</v>
      </c>
      <c r="EA32" s="16">
        <v>0</v>
      </c>
      <c r="EB32" s="16">
        <v>0</v>
      </c>
      <c r="EC32" s="16">
        <v>0</v>
      </c>
      <c r="ED32" s="16">
        <v>0</v>
      </c>
      <c r="EE32" s="16">
        <v>0</v>
      </c>
      <c r="EF32" s="16">
        <v>0</v>
      </c>
      <c r="EG32" s="16">
        <v>0</v>
      </c>
      <c r="EH32" s="16">
        <v>0</v>
      </c>
      <c r="EI32" s="16">
        <v>0</v>
      </c>
      <c r="EJ32" s="16">
        <v>0</v>
      </c>
      <c r="EK32" s="16">
        <v>0</v>
      </c>
      <c r="EL32" s="16">
        <v>0</v>
      </c>
      <c r="EM32" s="16">
        <v>0</v>
      </c>
      <c r="EN32" s="16">
        <v>0</v>
      </c>
      <c r="EO32" s="16">
        <v>0</v>
      </c>
      <c r="EP32" s="16">
        <v>0</v>
      </c>
      <c r="EQ32" s="16">
        <v>0</v>
      </c>
      <c r="ER32" s="16">
        <v>0</v>
      </c>
      <c r="ES32" s="16">
        <v>0</v>
      </c>
      <c r="ET32" s="16">
        <v>0</v>
      </c>
      <c r="EU32" s="16">
        <v>0</v>
      </c>
      <c r="EV32" s="16">
        <v>0</v>
      </c>
      <c r="EW32" s="16">
        <v>0</v>
      </c>
      <c r="EX32" s="16">
        <v>0</v>
      </c>
      <c r="EY32" s="16">
        <v>0</v>
      </c>
      <c r="EZ32" s="16">
        <v>0</v>
      </c>
      <c r="FA32" s="16">
        <v>0</v>
      </c>
      <c r="FB32" s="16">
        <v>0</v>
      </c>
      <c r="FC32" s="16">
        <v>0</v>
      </c>
      <c r="FD32" s="16">
        <v>0</v>
      </c>
      <c r="FE32" s="16">
        <v>0</v>
      </c>
      <c r="FF32" s="16">
        <v>0</v>
      </c>
      <c r="FG32" s="16">
        <v>0</v>
      </c>
      <c r="FH32" s="16">
        <v>0</v>
      </c>
      <c r="FI32" s="16">
        <v>0</v>
      </c>
      <c r="FJ32" s="16">
        <v>0</v>
      </c>
      <c r="FK32" s="16">
        <v>0</v>
      </c>
      <c r="FL32" s="16">
        <v>0</v>
      </c>
      <c r="FM32" s="16">
        <v>0</v>
      </c>
      <c r="FN32" s="16">
        <v>0</v>
      </c>
      <c r="FO32" s="16">
        <v>0</v>
      </c>
      <c r="FP32" s="16">
        <v>0</v>
      </c>
      <c r="FQ32" s="16">
        <v>0</v>
      </c>
      <c r="FR32" s="16">
        <v>0</v>
      </c>
      <c r="FS32" s="136"/>
    </row>
    <row r="33" spans="2:175" ht="25.5" customHeight="1">
      <c r="B33" s="142" t="s">
        <v>775</v>
      </c>
      <c r="C33" s="151">
        <v>43735</v>
      </c>
      <c r="D33" s="32" t="s">
        <v>196</v>
      </c>
      <c r="E33" s="10" t="s">
        <v>623</v>
      </c>
      <c r="F33" s="9" t="s">
        <v>202</v>
      </c>
      <c r="G33" s="27" t="s">
        <v>107</v>
      </c>
      <c r="H33" s="24">
        <f t="shared" si="0"/>
        <v>6.749525616698293</v>
      </c>
      <c r="I33" s="6">
        <v>10</v>
      </c>
      <c r="J33" s="6">
        <v>10</v>
      </c>
      <c r="K33" s="35">
        <f t="shared" si="1"/>
        <v>7.9411764705882355</v>
      </c>
      <c r="L33" s="35">
        <f t="shared" si="2"/>
        <v>1.935483870967742</v>
      </c>
      <c r="M33" s="35">
        <f t="shared" si="3"/>
        <v>3.870967741935484</v>
      </c>
      <c r="N33" s="14">
        <v>10</v>
      </c>
      <c r="O33" s="14">
        <v>10</v>
      </c>
      <c r="P33" s="14">
        <v>10</v>
      </c>
      <c r="Q33" s="14">
        <v>10</v>
      </c>
      <c r="R33" s="14">
        <v>10</v>
      </c>
      <c r="S33" s="14">
        <v>10</v>
      </c>
      <c r="T33" s="14">
        <v>10</v>
      </c>
      <c r="U33" s="14">
        <v>5</v>
      </c>
      <c r="V33" s="14">
        <v>0</v>
      </c>
      <c r="W33" s="14">
        <v>0</v>
      </c>
      <c r="X33" s="26">
        <v>10</v>
      </c>
      <c r="Y33" s="26">
        <v>10</v>
      </c>
      <c r="Z33" s="26">
        <v>10</v>
      </c>
      <c r="AA33" s="26">
        <v>10</v>
      </c>
      <c r="AB33" s="26">
        <v>10</v>
      </c>
      <c r="AC33" s="26">
        <v>10</v>
      </c>
      <c r="AD33" s="26">
        <v>0</v>
      </c>
      <c r="AE33" s="15">
        <v>0</v>
      </c>
      <c r="AF33" s="15">
        <v>0</v>
      </c>
      <c r="AG33" s="15">
        <v>10</v>
      </c>
      <c r="AH33" s="15">
        <v>10</v>
      </c>
      <c r="AI33" s="15">
        <v>10</v>
      </c>
      <c r="AJ33" s="15">
        <v>10</v>
      </c>
      <c r="AK33" s="15">
        <v>10</v>
      </c>
      <c r="AL33" s="15">
        <v>0</v>
      </c>
      <c r="AM33" s="15">
        <v>0</v>
      </c>
      <c r="AN33" s="15">
        <v>0</v>
      </c>
      <c r="AO33" s="15">
        <v>0</v>
      </c>
      <c r="AP33" s="15">
        <v>0</v>
      </c>
      <c r="AQ33" s="15">
        <v>0</v>
      </c>
      <c r="AR33" s="15">
        <v>0</v>
      </c>
      <c r="AS33" s="15">
        <v>0</v>
      </c>
      <c r="AT33" s="15">
        <v>0</v>
      </c>
      <c r="AU33" s="15">
        <v>0</v>
      </c>
      <c r="AV33" s="15">
        <v>0</v>
      </c>
      <c r="AW33" s="15">
        <v>0</v>
      </c>
      <c r="AX33" s="15">
        <v>0</v>
      </c>
      <c r="AY33" s="15">
        <v>0</v>
      </c>
      <c r="AZ33" s="15">
        <v>0</v>
      </c>
      <c r="BA33" s="15">
        <v>0</v>
      </c>
      <c r="BB33" s="15">
        <v>0</v>
      </c>
      <c r="BC33" s="15">
        <v>0</v>
      </c>
      <c r="BD33" s="15">
        <v>10</v>
      </c>
      <c r="BE33" s="15">
        <v>0</v>
      </c>
      <c r="BF33" s="15">
        <v>5</v>
      </c>
      <c r="BG33" s="15">
        <v>10</v>
      </c>
      <c r="BH33" s="15">
        <v>0</v>
      </c>
      <c r="BI33" s="15">
        <v>0</v>
      </c>
      <c r="BJ33" s="15">
        <v>10</v>
      </c>
      <c r="BK33" s="15">
        <v>5</v>
      </c>
      <c r="BL33" s="15">
        <v>10</v>
      </c>
      <c r="BM33" s="15">
        <v>10</v>
      </c>
      <c r="BN33" s="15">
        <v>10</v>
      </c>
      <c r="BO33" s="15">
        <v>10</v>
      </c>
      <c r="BP33" s="15">
        <v>5</v>
      </c>
      <c r="BQ33" s="15">
        <v>10</v>
      </c>
      <c r="BR33" s="15">
        <v>5</v>
      </c>
      <c r="BS33" s="15">
        <v>5</v>
      </c>
      <c r="BT33" s="15">
        <v>5</v>
      </c>
      <c r="BU33" s="15">
        <v>5</v>
      </c>
      <c r="BV33" s="15">
        <v>10</v>
      </c>
      <c r="BW33" s="15">
        <v>0</v>
      </c>
      <c r="BX33" s="15">
        <v>0</v>
      </c>
      <c r="BY33" s="15">
        <v>0</v>
      </c>
      <c r="BZ33" s="15">
        <v>0</v>
      </c>
      <c r="CA33" s="15">
        <v>0</v>
      </c>
      <c r="CB33" s="15">
        <v>0</v>
      </c>
      <c r="CC33" s="15">
        <v>0</v>
      </c>
      <c r="CD33" s="15">
        <v>5</v>
      </c>
      <c r="CE33" s="15">
        <v>0</v>
      </c>
      <c r="CF33" s="15">
        <v>0</v>
      </c>
      <c r="CG33" s="15">
        <v>0</v>
      </c>
      <c r="CH33" s="15">
        <v>0</v>
      </c>
      <c r="CI33" s="15">
        <v>0</v>
      </c>
      <c r="CJ33" s="15">
        <v>0</v>
      </c>
      <c r="CK33" s="15">
        <v>0</v>
      </c>
      <c r="CL33" s="15">
        <v>0</v>
      </c>
      <c r="CM33" s="15">
        <v>0</v>
      </c>
      <c r="CN33" s="15">
        <v>0</v>
      </c>
      <c r="CO33" s="15">
        <v>0</v>
      </c>
      <c r="CP33" s="15">
        <v>0</v>
      </c>
      <c r="CQ33" s="15">
        <v>0</v>
      </c>
      <c r="CR33" s="15">
        <v>0</v>
      </c>
      <c r="CS33" s="15">
        <v>0</v>
      </c>
      <c r="CT33" s="15">
        <v>0</v>
      </c>
      <c r="CU33" s="15">
        <v>0</v>
      </c>
      <c r="CV33" s="15">
        <v>0</v>
      </c>
      <c r="CW33" s="15">
        <v>0</v>
      </c>
      <c r="CX33" s="15">
        <v>0</v>
      </c>
      <c r="CY33" s="15">
        <v>0</v>
      </c>
      <c r="CZ33" s="15">
        <v>0</v>
      </c>
      <c r="DA33" s="15">
        <v>0</v>
      </c>
      <c r="DB33" s="15">
        <v>0</v>
      </c>
      <c r="DC33" s="15">
        <v>0</v>
      </c>
      <c r="DD33" s="15">
        <v>0</v>
      </c>
      <c r="DE33" s="15">
        <v>0</v>
      </c>
      <c r="DF33" s="15">
        <v>0</v>
      </c>
      <c r="DG33" s="15">
        <v>0</v>
      </c>
      <c r="DH33" s="15">
        <v>0</v>
      </c>
      <c r="DI33" s="15">
        <v>0</v>
      </c>
      <c r="DJ33" s="15">
        <v>0</v>
      </c>
      <c r="DK33" s="15">
        <v>0</v>
      </c>
      <c r="DL33" s="15">
        <v>0</v>
      </c>
      <c r="DM33" s="15">
        <v>0</v>
      </c>
      <c r="DN33" s="15">
        <v>0</v>
      </c>
      <c r="DO33" s="15">
        <v>0</v>
      </c>
      <c r="DP33" s="15">
        <v>0</v>
      </c>
      <c r="DQ33" s="15">
        <v>0</v>
      </c>
      <c r="DR33" s="15">
        <v>0</v>
      </c>
      <c r="DS33" s="15">
        <v>0</v>
      </c>
      <c r="DT33" s="16">
        <v>10</v>
      </c>
      <c r="DU33" s="16">
        <v>10</v>
      </c>
      <c r="DV33" s="16">
        <v>5</v>
      </c>
      <c r="DW33" s="16">
        <v>5</v>
      </c>
      <c r="DX33" s="16">
        <v>5</v>
      </c>
      <c r="DY33" s="16">
        <v>0</v>
      </c>
      <c r="DZ33" s="16">
        <v>5</v>
      </c>
      <c r="EA33" s="16">
        <v>0</v>
      </c>
      <c r="EB33" s="16">
        <v>0</v>
      </c>
      <c r="EC33" s="16">
        <v>0</v>
      </c>
      <c r="ED33" s="16">
        <v>0</v>
      </c>
      <c r="EE33" s="16">
        <v>5</v>
      </c>
      <c r="EF33" s="16">
        <v>5</v>
      </c>
      <c r="EG33" s="16">
        <v>0</v>
      </c>
      <c r="EH33" s="16">
        <v>0</v>
      </c>
      <c r="EI33" s="16">
        <v>0</v>
      </c>
      <c r="EJ33" s="16">
        <v>0</v>
      </c>
      <c r="EK33" s="16">
        <v>10</v>
      </c>
      <c r="EL33" s="16">
        <v>0</v>
      </c>
      <c r="EM33" s="16">
        <v>5</v>
      </c>
      <c r="EN33" s="16">
        <v>10</v>
      </c>
      <c r="EO33" s="16">
        <v>0</v>
      </c>
      <c r="EP33" s="16">
        <v>5</v>
      </c>
      <c r="EQ33" s="16">
        <v>10</v>
      </c>
      <c r="ER33" s="16">
        <v>0</v>
      </c>
      <c r="ES33" s="16">
        <v>10</v>
      </c>
      <c r="ET33" s="16">
        <v>10</v>
      </c>
      <c r="EU33" s="16">
        <v>10</v>
      </c>
      <c r="EV33" s="129" t="s">
        <v>517</v>
      </c>
      <c r="EW33" s="129" t="s">
        <v>517</v>
      </c>
      <c r="EX33" s="129" t="s">
        <v>517</v>
      </c>
      <c r="EY33" s="129" t="s">
        <v>517</v>
      </c>
      <c r="EZ33" s="129" t="s">
        <v>517</v>
      </c>
      <c r="FA33" s="129" t="s">
        <v>517</v>
      </c>
      <c r="FB33" s="129" t="s">
        <v>517</v>
      </c>
      <c r="FC33" s="129" t="s">
        <v>517</v>
      </c>
      <c r="FD33" s="129" t="s">
        <v>517</v>
      </c>
      <c r="FE33" s="129" t="s">
        <v>517</v>
      </c>
      <c r="FF33" s="129" t="s">
        <v>517</v>
      </c>
      <c r="FG33" s="129" t="s">
        <v>517</v>
      </c>
      <c r="FH33" s="129" t="s">
        <v>517</v>
      </c>
      <c r="FI33" s="129" t="s">
        <v>517</v>
      </c>
      <c r="FJ33" s="129" t="s">
        <v>517</v>
      </c>
      <c r="FK33" s="129" t="s">
        <v>517</v>
      </c>
      <c r="FL33" s="129" t="s">
        <v>517</v>
      </c>
      <c r="FM33" s="129" t="s">
        <v>517</v>
      </c>
      <c r="FN33" s="129" t="s">
        <v>517</v>
      </c>
      <c r="FO33" s="129" t="s">
        <v>517</v>
      </c>
      <c r="FP33" s="16">
        <v>0</v>
      </c>
      <c r="FQ33" s="16">
        <v>0</v>
      </c>
      <c r="FR33" s="16">
        <v>0</v>
      </c>
      <c r="FS33" s="136"/>
    </row>
    <row r="34" spans="2:175" ht="25.5" customHeight="1">
      <c r="B34" s="142" t="s">
        <v>775</v>
      </c>
      <c r="C34" s="151">
        <v>43735</v>
      </c>
      <c r="D34" s="32" t="s">
        <v>197</v>
      </c>
      <c r="E34" s="10" t="s">
        <v>624</v>
      </c>
      <c r="F34" s="9" t="s">
        <v>202</v>
      </c>
      <c r="G34" s="27" t="s">
        <v>108</v>
      </c>
      <c r="H34" s="24">
        <f>SUM(I34:M34)/5</f>
        <v>8.30801107984907</v>
      </c>
      <c r="I34" s="6">
        <v>10</v>
      </c>
      <c r="J34" s="6">
        <v>10</v>
      </c>
      <c r="K34" s="35">
        <f>SUM(N34:AD34)/17</f>
        <v>9.411764705882353</v>
      </c>
      <c r="L34" s="35">
        <f>SUM(AE34:DS34)/(IF(COUNTIF(AE34:DS34,"[não aplicável]")=0,93,93-COUNTIF(AE34:DS34,"[não aplicável]")))</f>
        <v>6.32183908045977</v>
      </c>
      <c r="M34" s="35">
        <f>SUM(DT34:FR34)/(IF(COUNTIF(DT34:FR34,"[não aplicável]")=0,51,51-COUNTIF(DT34:FR34,"[não aplicável]")))</f>
        <v>5.806451612903226</v>
      </c>
      <c r="N34" s="14">
        <v>10</v>
      </c>
      <c r="O34" s="14">
        <v>10</v>
      </c>
      <c r="P34" s="14">
        <v>10</v>
      </c>
      <c r="Q34" s="14">
        <v>10</v>
      </c>
      <c r="R34" s="14">
        <v>10</v>
      </c>
      <c r="S34" s="14">
        <v>10</v>
      </c>
      <c r="T34" s="14">
        <v>10</v>
      </c>
      <c r="U34" s="14">
        <v>10</v>
      </c>
      <c r="V34" s="14">
        <v>10</v>
      </c>
      <c r="W34" s="14">
        <v>0</v>
      </c>
      <c r="X34" s="26">
        <v>10</v>
      </c>
      <c r="Y34" s="26">
        <v>10</v>
      </c>
      <c r="Z34" s="26">
        <v>10</v>
      </c>
      <c r="AA34" s="26">
        <v>10</v>
      </c>
      <c r="AB34" s="26">
        <v>10</v>
      </c>
      <c r="AC34" s="26">
        <v>10</v>
      </c>
      <c r="AD34" s="26">
        <v>10</v>
      </c>
      <c r="AE34" s="15">
        <v>10</v>
      </c>
      <c r="AF34" s="15">
        <v>10</v>
      </c>
      <c r="AG34" s="15">
        <v>10</v>
      </c>
      <c r="AH34" s="15">
        <v>10</v>
      </c>
      <c r="AI34" s="15">
        <v>10</v>
      </c>
      <c r="AJ34" s="15">
        <v>10</v>
      </c>
      <c r="AK34" s="15">
        <v>10</v>
      </c>
      <c r="AL34" s="15">
        <v>5</v>
      </c>
      <c r="AM34" s="15">
        <v>5</v>
      </c>
      <c r="AN34" s="15">
        <v>10</v>
      </c>
      <c r="AO34" s="15">
        <v>10</v>
      </c>
      <c r="AP34" s="15">
        <v>0</v>
      </c>
      <c r="AQ34" s="15">
        <v>10</v>
      </c>
      <c r="AR34" s="15">
        <v>10</v>
      </c>
      <c r="AS34" s="15">
        <v>10</v>
      </c>
      <c r="AT34" s="15">
        <v>10</v>
      </c>
      <c r="AU34" s="15">
        <v>10</v>
      </c>
      <c r="AV34" s="15">
        <v>10</v>
      </c>
      <c r="AW34" s="15">
        <v>10</v>
      </c>
      <c r="AX34" s="15">
        <v>0</v>
      </c>
      <c r="AY34" s="15">
        <v>0</v>
      </c>
      <c r="AZ34" s="15">
        <v>10</v>
      </c>
      <c r="BA34" s="15">
        <v>10</v>
      </c>
      <c r="BB34" s="15">
        <v>0</v>
      </c>
      <c r="BC34" s="15">
        <v>10</v>
      </c>
      <c r="BD34" s="15">
        <v>10</v>
      </c>
      <c r="BE34" s="15">
        <v>10</v>
      </c>
      <c r="BF34" s="15">
        <v>5</v>
      </c>
      <c r="BG34" s="15">
        <v>10</v>
      </c>
      <c r="BH34" s="15">
        <v>10</v>
      </c>
      <c r="BI34" s="15">
        <v>0</v>
      </c>
      <c r="BJ34" s="15">
        <v>10</v>
      </c>
      <c r="BK34" s="15">
        <v>5</v>
      </c>
      <c r="BL34" s="15">
        <v>10</v>
      </c>
      <c r="BM34" s="15">
        <v>10</v>
      </c>
      <c r="BN34" s="15">
        <v>5</v>
      </c>
      <c r="BO34" s="15">
        <v>10</v>
      </c>
      <c r="BP34" s="15">
        <v>10</v>
      </c>
      <c r="BQ34" s="15">
        <v>10</v>
      </c>
      <c r="BR34" s="15">
        <v>10</v>
      </c>
      <c r="BS34" s="15">
        <v>5</v>
      </c>
      <c r="BT34" s="15">
        <v>10</v>
      </c>
      <c r="BU34" s="15">
        <v>0</v>
      </c>
      <c r="BV34" s="15">
        <v>10</v>
      </c>
      <c r="BW34" s="15">
        <v>0</v>
      </c>
      <c r="BX34" s="15">
        <v>10</v>
      </c>
      <c r="BY34" s="15">
        <v>10</v>
      </c>
      <c r="BZ34" s="15">
        <v>10</v>
      </c>
      <c r="CA34" s="15">
        <v>10</v>
      </c>
      <c r="CB34" s="15">
        <v>10</v>
      </c>
      <c r="CC34" s="15">
        <v>0</v>
      </c>
      <c r="CD34" s="15">
        <v>5</v>
      </c>
      <c r="CE34" s="15">
        <v>0</v>
      </c>
      <c r="CF34" s="15">
        <v>10</v>
      </c>
      <c r="CG34" s="15">
        <v>10</v>
      </c>
      <c r="CH34" s="15">
        <v>10</v>
      </c>
      <c r="CI34" s="15">
        <v>10</v>
      </c>
      <c r="CJ34" s="15">
        <v>0</v>
      </c>
      <c r="CK34" s="15">
        <v>5</v>
      </c>
      <c r="CL34" s="15">
        <v>0</v>
      </c>
      <c r="CM34" s="15">
        <v>10</v>
      </c>
      <c r="CN34" s="15">
        <v>0</v>
      </c>
      <c r="CO34" s="15">
        <v>0</v>
      </c>
      <c r="CP34" s="15">
        <v>0</v>
      </c>
      <c r="CQ34" s="15">
        <v>0</v>
      </c>
      <c r="CR34" s="15">
        <v>0</v>
      </c>
      <c r="CS34" s="15">
        <v>0</v>
      </c>
      <c r="CT34" s="15">
        <v>0</v>
      </c>
      <c r="CU34" s="15">
        <v>0</v>
      </c>
      <c r="CV34" s="15">
        <v>10</v>
      </c>
      <c r="CW34" s="15">
        <v>10</v>
      </c>
      <c r="CX34" s="15">
        <v>10</v>
      </c>
      <c r="CY34" s="15">
        <v>10</v>
      </c>
      <c r="CZ34" s="128" t="s">
        <v>517</v>
      </c>
      <c r="DA34" s="128" t="s">
        <v>517</v>
      </c>
      <c r="DB34" s="128" t="s">
        <v>517</v>
      </c>
      <c r="DC34" s="128" t="s">
        <v>517</v>
      </c>
      <c r="DD34" s="128" t="s">
        <v>517</v>
      </c>
      <c r="DE34" s="128" t="s">
        <v>517</v>
      </c>
      <c r="DF34" s="15">
        <v>10</v>
      </c>
      <c r="DG34" s="15">
        <v>0</v>
      </c>
      <c r="DH34" s="15">
        <v>0</v>
      </c>
      <c r="DI34" s="15">
        <v>5</v>
      </c>
      <c r="DJ34" s="15">
        <v>5</v>
      </c>
      <c r="DK34" s="15">
        <v>5</v>
      </c>
      <c r="DL34" s="15">
        <v>10</v>
      </c>
      <c r="DM34" s="15">
        <v>10</v>
      </c>
      <c r="DN34" s="15">
        <v>0</v>
      </c>
      <c r="DO34" s="15">
        <v>5</v>
      </c>
      <c r="DP34" s="15">
        <v>0</v>
      </c>
      <c r="DQ34" s="15">
        <v>0</v>
      </c>
      <c r="DR34" s="15">
        <v>0</v>
      </c>
      <c r="DS34" s="15">
        <v>0</v>
      </c>
      <c r="DT34" s="16">
        <v>10</v>
      </c>
      <c r="DU34" s="16">
        <v>5</v>
      </c>
      <c r="DV34" s="16">
        <v>5</v>
      </c>
      <c r="DW34" s="16">
        <v>10</v>
      </c>
      <c r="DX34" s="16">
        <v>5</v>
      </c>
      <c r="DY34" s="16">
        <v>5</v>
      </c>
      <c r="DZ34" s="16">
        <v>10</v>
      </c>
      <c r="EA34" s="16">
        <v>0</v>
      </c>
      <c r="EB34" s="16">
        <v>5</v>
      </c>
      <c r="EC34" s="16">
        <v>0</v>
      </c>
      <c r="ED34" s="16">
        <v>0</v>
      </c>
      <c r="EE34" s="16">
        <v>0</v>
      </c>
      <c r="EF34" s="16">
        <v>5</v>
      </c>
      <c r="EG34" s="16">
        <v>10</v>
      </c>
      <c r="EH34" s="16">
        <v>0</v>
      </c>
      <c r="EI34" s="16">
        <v>10</v>
      </c>
      <c r="EJ34" s="16">
        <v>5</v>
      </c>
      <c r="EK34" s="16">
        <v>10</v>
      </c>
      <c r="EL34" s="16">
        <v>0</v>
      </c>
      <c r="EM34" s="16">
        <v>5</v>
      </c>
      <c r="EN34" s="16">
        <v>10</v>
      </c>
      <c r="EO34" s="16">
        <v>10</v>
      </c>
      <c r="EP34" s="16">
        <v>5</v>
      </c>
      <c r="EQ34" s="16">
        <v>10</v>
      </c>
      <c r="ER34" s="16">
        <v>0</v>
      </c>
      <c r="ES34" s="16">
        <v>5</v>
      </c>
      <c r="ET34" s="16">
        <v>10</v>
      </c>
      <c r="EU34" s="16">
        <v>10</v>
      </c>
      <c r="EV34" s="129" t="s">
        <v>517</v>
      </c>
      <c r="EW34" s="129" t="s">
        <v>517</v>
      </c>
      <c r="EX34" s="129" t="s">
        <v>517</v>
      </c>
      <c r="EY34" s="129" t="s">
        <v>517</v>
      </c>
      <c r="EZ34" s="129" t="s">
        <v>517</v>
      </c>
      <c r="FA34" s="129" t="s">
        <v>517</v>
      </c>
      <c r="FB34" s="129" t="s">
        <v>517</v>
      </c>
      <c r="FC34" s="129" t="s">
        <v>517</v>
      </c>
      <c r="FD34" s="129" t="s">
        <v>517</v>
      </c>
      <c r="FE34" s="129" t="s">
        <v>517</v>
      </c>
      <c r="FF34" s="129" t="s">
        <v>517</v>
      </c>
      <c r="FG34" s="129" t="s">
        <v>517</v>
      </c>
      <c r="FH34" s="129" t="s">
        <v>517</v>
      </c>
      <c r="FI34" s="129" t="s">
        <v>517</v>
      </c>
      <c r="FJ34" s="129" t="s">
        <v>517</v>
      </c>
      <c r="FK34" s="129" t="s">
        <v>517</v>
      </c>
      <c r="FL34" s="129" t="s">
        <v>517</v>
      </c>
      <c r="FM34" s="129" t="s">
        <v>517</v>
      </c>
      <c r="FN34" s="129" t="s">
        <v>517</v>
      </c>
      <c r="FO34" s="129" t="s">
        <v>517</v>
      </c>
      <c r="FP34" s="16">
        <v>10</v>
      </c>
      <c r="FQ34" s="16">
        <v>0</v>
      </c>
      <c r="FR34" s="16">
        <v>10</v>
      </c>
      <c r="FS34" s="136"/>
    </row>
    <row r="35" spans="2:175" ht="25.5" customHeight="1">
      <c r="B35" s="142" t="s">
        <v>775</v>
      </c>
      <c r="C35" s="151">
        <v>43738</v>
      </c>
      <c r="D35" s="32" t="s">
        <v>198</v>
      </c>
      <c r="E35" s="10" t="s">
        <v>625</v>
      </c>
      <c r="F35" s="9" t="s">
        <v>202</v>
      </c>
      <c r="G35" s="27" t="s">
        <v>109</v>
      </c>
      <c r="H35" s="24">
        <f>SUM(I35:M35)/5</f>
        <v>6.9994126682931235</v>
      </c>
      <c r="I35" s="6">
        <v>10</v>
      </c>
      <c r="J35" s="6">
        <v>10</v>
      </c>
      <c r="K35" s="35">
        <f>SUM(N35:AD35)/17</f>
        <v>9.117647058823529</v>
      </c>
      <c r="L35" s="35">
        <f>SUM(AE35:DS35)/(IF(COUNTIF(AE35:DS35,"[não aplicável]")=0,93,93-COUNTIF(AE35:DS35,"[não aplicável]")))</f>
        <v>2.903225806451613</v>
      </c>
      <c r="M35" s="35">
        <f>SUM(DT35:FR35)/(IF(COUNTIF(DT35:FR35,"[não aplicável]")=0,51,51-COUNTIF(DT35:FR35,"[não aplicável]")))</f>
        <v>2.9761904761904763</v>
      </c>
      <c r="N35" s="14">
        <v>10</v>
      </c>
      <c r="O35" s="14">
        <v>10</v>
      </c>
      <c r="P35" s="14">
        <v>10</v>
      </c>
      <c r="Q35" s="14">
        <v>10</v>
      </c>
      <c r="R35" s="14">
        <v>10</v>
      </c>
      <c r="S35" s="14">
        <v>10</v>
      </c>
      <c r="T35" s="14">
        <v>10</v>
      </c>
      <c r="U35" s="14">
        <v>5</v>
      </c>
      <c r="V35" s="14">
        <v>10</v>
      </c>
      <c r="W35" s="14">
        <v>0</v>
      </c>
      <c r="X35" s="26">
        <v>10</v>
      </c>
      <c r="Y35" s="26">
        <v>10</v>
      </c>
      <c r="Z35" s="26">
        <v>10</v>
      </c>
      <c r="AA35" s="26">
        <v>10</v>
      </c>
      <c r="AB35" s="26">
        <v>10</v>
      </c>
      <c r="AC35" s="26">
        <v>10</v>
      </c>
      <c r="AD35" s="26">
        <v>10</v>
      </c>
      <c r="AE35" s="15">
        <v>5</v>
      </c>
      <c r="AF35" s="15">
        <v>5</v>
      </c>
      <c r="AG35" s="15">
        <v>0</v>
      </c>
      <c r="AH35" s="15">
        <v>10</v>
      </c>
      <c r="AI35" s="15">
        <v>10</v>
      </c>
      <c r="AJ35" s="15">
        <v>10</v>
      </c>
      <c r="AK35" s="15">
        <v>10</v>
      </c>
      <c r="AL35" s="15">
        <v>10</v>
      </c>
      <c r="AM35" s="15">
        <v>5</v>
      </c>
      <c r="AN35" s="15">
        <v>10</v>
      </c>
      <c r="AO35" s="15">
        <v>0</v>
      </c>
      <c r="AP35" s="15">
        <v>0</v>
      </c>
      <c r="AQ35" s="15">
        <v>0</v>
      </c>
      <c r="AR35" s="15">
        <v>0</v>
      </c>
      <c r="AS35" s="15">
        <v>0</v>
      </c>
      <c r="AT35" s="15">
        <v>0</v>
      </c>
      <c r="AU35" s="15">
        <v>0</v>
      </c>
      <c r="AV35" s="15">
        <v>0</v>
      </c>
      <c r="AW35" s="15">
        <v>0</v>
      </c>
      <c r="AX35" s="15">
        <v>0</v>
      </c>
      <c r="AY35" s="15">
        <v>0</v>
      </c>
      <c r="AZ35" s="15">
        <v>0</v>
      </c>
      <c r="BA35" s="15">
        <v>0</v>
      </c>
      <c r="BB35" s="15">
        <v>0</v>
      </c>
      <c r="BC35" s="15">
        <v>0</v>
      </c>
      <c r="BD35" s="15">
        <v>10</v>
      </c>
      <c r="BE35" s="15">
        <v>5</v>
      </c>
      <c r="BF35" s="15">
        <v>5</v>
      </c>
      <c r="BG35" s="15">
        <v>5</v>
      </c>
      <c r="BH35" s="15">
        <v>5</v>
      </c>
      <c r="BI35" s="15">
        <v>0</v>
      </c>
      <c r="BJ35" s="15">
        <v>5</v>
      </c>
      <c r="BK35" s="15">
        <v>5</v>
      </c>
      <c r="BL35" s="15">
        <v>5</v>
      </c>
      <c r="BM35" s="15">
        <v>5</v>
      </c>
      <c r="BN35" s="15">
        <v>0</v>
      </c>
      <c r="BO35" s="15">
        <v>5</v>
      </c>
      <c r="BP35" s="15">
        <v>0</v>
      </c>
      <c r="BQ35" s="15">
        <v>5</v>
      </c>
      <c r="BR35" s="15">
        <v>5</v>
      </c>
      <c r="BS35" s="15">
        <v>0</v>
      </c>
      <c r="BT35" s="15">
        <v>0</v>
      </c>
      <c r="BU35" s="15">
        <v>5</v>
      </c>
      <c r="BV35" s="15">
        <v>0</v>
      </c>
      <c r="BW35" s="15">
        <v>0</v>
      </c>
      <c r="BX35" s="15">
        <v>0</v>
      </c>
      <c r="BY35" s="15">
        <v>5</v>
      </c>
      <c r="BZ35" s="15">
        <v>5</v>
      </c>
      <c r="CA35" s="15">
        <v>5</v>
      </c>
      <c r="CB35" s="15">
        <v>5</v>
      </c>
      <c r="CC35" s="15">
        <v>0</v>
      </c>
      <c r="CD35" s="15">
        <v>5</v>
      </c>
      <c r="CE35" s="15">
        <v>0</v>
      </c>
      <c r="CF35" s="15">
        <v>5</v>
      </c>
      <c r="CG35" s="15">
        <v>5</v>
      </c>
      <c r="CH35" s="15">
        <v>5</v>
      </c>
      <c r="CI35" s="15">
        <v>5</v>
      </c>
      <c r="CJ35" s="15">
        <v>0</v>
      </c>
      <c r="CK35" s="15">
        <v>0</v>
      </c>
      <c r="CL35" s="15">
        <v>0</v>
      </c>
      <c r="CM35" s="15">
        <v>10</v>
      </c>
      <c r="CN35" s="15">
        <v>0</v>
      </c>
      <c r="CO35" s="15">
        <v>0</v>
      </c>
      <c r="CP35" s="15">
        <v>0</v>
      </c>
      <c r="CQ35" s="15">
        <v>0</v>
      </c>
      <c r="CR35" s="15">
        <v>0</v>
      </c>
      <c r="CS35" s="15">
        <v>0</v>
      </c>
      <c r="CT35" s="15">
        <v>0</v>
      </c>
      <c r="CU35" s="15">
        <v>0</v>
      </c>
      <c r="CV35" s="15">
        <v>5</v>
      </c>
      <c r="CW35" s="15">
        <v>10</v>
      </c>
      <c r="CX35" s="15">
        <v>0</v>
      </c>
      <c r="CY35" s="15">
        <v>0</v>
      </c>
      <c r="CZ35" s="15">
        <v>0</v>
      </c>
      <c r="DA35" s="15">
        <v>0</v>
      </c>
      <c r="DB35" s="15">
        <v>0</v>
      </c>
      <c r="DC35" s="15">
        <v>0</v>
      </c>
      <c r="DD35" s="15">
        <v>0</v>
      </c>
      <c r="DE35" s="15">
        <v>0</v>
      </c>
      <c r="DF35" s="15">
        <v>10</v>
      </c>
      <c r="DG35" s="15">
        <v>0</v>
      </c>
      <c r="DH35" s="15">
        <v>0</v>
      </c>
      <c r="DI35" s="15">
        <v>5</v>
      </c>
      <c r="DJ35" s="15">
        <v>5</v>
      </c>
      <c r="DK35" s="15">
        <v>5</v>
      </c>
      <c r="DL35" s="15">
        <v>10</v>
      </c>
      <c r="DM35" s="15">
        <v>5</v>
      </c>
      <c r="DN35" s="15">
        <v>5</v>
      </c>
      <c r="DO35" s="15">
        <v>5</v>
      </c>
      <c r="DP35" s="15">
        <v>5</v>
      </c>
      <c r="DQ35" s="15">
        <v>0</v>
      </c>
      <c r="DR35" s="15">
        <v>0</v>
      </c>
      <c r="DS35" s="15">
        <v>0</v>
      </c>
      <c r="DT35" s="16">
        <v>10</v>
      </c>
      <c r="DU35" s="16">
        <v>5</v>
      </c>
      <c r="DV35" s="16">
        <v>5</v>
      </c>
      <c r="DW35" s="16">
        <v>5</v>
      </c>
      <c r="DX35" s="16">
        <v>10</v>
      </c>
      <c r="DY35" s="16">
        <v>5</v>
      </c>
      <c r="DZ35" s="16">
        <v>10</v>
      </c>
      <c r="EA35" s="16">
        <v>0</v>
      </c>
      <c r="EB35" s="16">
        <v>0</v>
      </c>
      <c r="EC35" s="16">
        <v>0</v>
      </c>
      <c r="ED35" s="16">
        <v>0</v>
      </c>
      <c r="EE35" s="16">
        <v>10</v>
      </c>
      <c r="EF35" s="16">
        <v>10</v>
      </c>
      <c r="EG35" s="16">
        <v>5</v>
      </c>
      <c r="EH35" s="16">
        <v>5</v>
      </c>
      <c r="EI35" s="16">
        <v>0</v>
      </c>
      <c r="EJ35" s="16">
        <v>5</v>
      </c>
      <c r="EK35" s="16">
        <v>10</v>
      </c>
      <c r="EL35" s="16">
        <v>0</v>
      </c>
      <c r="EM35" s="16">
        <v>5</v>
      </c>
      <c r="EN35" s="16">
        <v>0</v>
      </c>
      <c r="EO35" s="16">
        <v>0</v>
      </c>
      <c r="EP35" s="16">
        <v>0</v>
      </c>
      <c r="EQ35" s="16">
        <v>0</v>
      </c>
      <c r="ER35" s="16">
        <v>0</v>
      </c>
      <c r="ES35" s="16">
        <v>0</v>
      </c>
      <c r="ET35" s="16">
        <v>5</v>
      </c>
      <c r="EU35" s="16">
        <v>5</v>
      </c>
      <c r="EV35" s="16">
        <v>5</v>
      </c>
      <c r="EW35" s="16">
        <v>5</v>
      </c>
      <c r="EX35" s="16">
        <v>0</v>
      </c>
      <c r="EY35" s="129" t="s">
        <v>517</v>
      </c>
      <c r="EZ35" s="16">
        <v>0</v>
      </c>
      <c r="FA35" s="129" t="s">
        <v>517</v>
      </c>
      <c r="FB35" s="16">
        <v>0</v>
      </c>
      <c r="FC35" s="129" t="s">
        <v>517</v>
      </c>
      <c r="FD35" s="16">
        <v>0</v>
      </c>
      <c r="FE35" s="129" t="s">
        <v>517</v>
      </c>
      <c r="FF35" s="16">
        <v>0</v>
      </c>
      <c r="FG35" s="129" t="s">
        <v>517</v>
      </c>
      <c r="FH35" s="16">
        <v>0</v>
      </c>
      <c r="FI35" s="129" t="s">
        <v>517</v>
      </c>
      <c r="FJ35" s="16">
        <v>0</v>
      </c>
      <c r="FK35" s="129" t="s">
        <v>517</v>
      </c>
      <c r="FL35" s="16">
        <v>0</v>
      </c>
      <c r="FM35" s="129" t="s">
        <v>517</v>
      </c>
      <c r="FN35" s="16">
        <v>5</v>
      </c>
      <c r="FO35" s="129" t="s">
        <v>517</v>
      </c>
      <c r="FP35" s="16">
        <v>0</v>
      </c>
      <c r="FQ35" s="16">
        <v>0</v>
      </c>
      <c r="FR35" s="16">
        <v>0</v>
      </c>
      <c r="FS35" s="138" t="s">
        <v>779</v>
      </c>
    </row>
    <row r="36" spans="2:175" ht="25.5" customHeight="1">
      <c r="B36" s="142" t="s">
        <v>775</v>
      </c>
      <c r="C36" s="151">
        <v>43738</v>
      </c>
      <c r="D36" s="32" t="s">
        <v>199</v>
      </c>
      <c r="E36" s="10" t="s">
        <v>626</v>
      </c>
      <c r="F36" s="9" t="s">
        <v>202</v>
      </c>
      <c r="G36" s="27" t="s">
        <v>110</v>
      </c>
      <c r="H36" s="24">
        <f t="shared" si="0"/>
        <v>6.0594560404807085</v>
      </c>
      <c r="I36" s="6">
        <v>10</v>
      </c>
      <c r="J36" s="6">
        <v>10</v>
      </c>
      <c r="K36" s="35">
        <f t="shared" si="1"/>
        <v>9.411764705882353</v>
      </c>
      <c r="L36" s="35">
        <f t="shared" si="2"/>
        <v>0.5913978494623656</v>
      </c>
      <c r="M36" s="35">
        <f t="shared" si="3"/>
        <v>0.29411764705882354</v>
      </c>
      <c r="N36" s="14">
        <v>10</v>
      </c>
      <c r="O36" s="14">
        <v>10</v>
      </c>
      <c r="P36" s="14">
        <v>10</v>
      </c>
      <c r="Q36" s="14">
        <v>10</v>
      </c>
      <c r="R36" s="14">
        <v>10</v>
      </c>
      <c r="S36" s="14">
        <v>10</v>
      </c>
      <c r="T36" s="14">
        <v>10</v>
      </c>
      <c r="U36" s="14">
        <v>10</v>
      </c>
      <c r="V36" s="14">
        <v>10</v>
      </c>
      <c r="W36" s="14">
        <v>0</v>
      </c>
      <c r="X36" s="26">
        <v>10</v>
      </c>
      <c r="Y36" s="26">
        <v>10</v>
      </c>
      <c r="Z36" s="26">
        <v>10</v>
      </c>
      <c r="AA36" s="26">
        <v>10</v>
      </c>
      <c r="AB36" s="26">
        <v>10</v>
      </c>
      <c r="AC36" s="26">
        <v>10</v>
      </c>
      <c r="AD36" s="26">
        <v>10</v>
      </c>
      <c r="AE36" s="15">
        <v>0</v>
      </c>
      <c r="AF36" s="15">
        <v>0</v>
      </c>
      <c r="AG36" s="15">
        <v>0</v>
      </c>
      <c r="AH36" s="15">
        <v>0</v>
      </c>
      <c r="AI36" s="15">
        <v>0</v>
      </c>
      <c r="AJ36" s="15">
        <v>0</v>
      </c>
      <c r="AK36" s="15">
        <v>0</v>
      </c>
      <c r="AL36" s="15">
        <v>0</v>
      </c>
      <c r="AM36" s="15">
        <v>0</v>
      </c>
      <c r="AN36" s="15">
        <v>0</v>
      </c>
      <c r="AO36" s="15">
        <v>0</v>
      </c>
      <c r="AP36" s="15">
        <v>0</v>
      </c>
      <c r="AQ36" s="15">
        <v>0</v>
      </c>
      <c r="AR36" s="15">
        <v>0</v>
      </c>
      <c r="AS36" s="15">
        <v>0</v>
      </c>
      <c r="AT36" s="15">
        <v>0</v>
      </c>
      <c r="AU36" s="15">
        <v>0</v>
      </c>
      <c r="AV36" s="15">
        <v>0</v>
      </c>
      <c r="AW36" s="15">
        <v>0</v>
      </c>
      <c r="AX36" s="15">
        <v>0</v>
      </c>
      <c r="AY36" s="15">
        <v>0</v>
      </c>
      <c r="AZ36" s="15">
        <v>0</v>
      </c>
      <c r="BA36" s="15">
        <v>0</v>
      </c>
      <c r="BB36" s="15">
        <v>5</v>
      </c>
      <c r="BC36" s="15">
        <v>0</v>
      </c>
      <c r="BD36" s="15">
        <v>10</v>
      </c>
      <c r="BE36" s="15">
        <v>0</v>
      </c>
      <c r="BF36" s="15">
        <v>0</v>
      </c>
      <c r="BG36" s="15">
        <v>10</v>
      </c>
      <c r="BH36" s="15">
        <v>10</v>
      </c>
      <c r="BI36" s="15">
        <v>0</v>
      </c>
      <c r="BJ36" s="15">
        <v>0</v>
      </c>
      <c r="BK36" s="15">
        <v>10</v>
      </c>
      <c r="BL36" s="15">
        <v>5</v>
      </c>
      <c r="BM36" s="15">
        <v>0</v>
      </c>
      <c r="BN36" s="15">
        <v>5</v>
      </c>
      <c r="BO36" s="15">
        <v>0</v>
      </c>
      <c r="BP36" s="15">
        <v>0</v>
      </c>
      <c r="BQ36" s="15">
        <v>0</v>
      </c>
      <c r="BR36" s="15">
        <v>0</v>
      </c>
      <c r="BS36" s="15">
        <v>0</v>
      </c>
      <c r="BT36" s="15">
        <v>0</v>
      </c>
      <c r="BU36" s="15">
        <v>0</v>
      </c>
      <c r="BV36" s="15">
        <v>0</v>
      </c>
      <c r="BW36" s="15">
        <v>0</v>
      </c>
      <c r="BX36" s="15">
        <v>0</v>
      </c>
      <c r="BY36" s="15">
        <v>0</v>
      </c>
      <c r="BZ36" s="15">
        <v>0</v>
      </c>
      <c r="CA36" s="15">
        <v>0</v>
      </c>
      <c r="CB36" s="15">
        <v>0</v>
      </c>
      <c r="CC36" s="15">
        <v>0</v>
      </c>
      <c r="CD36" s="15">
        <v>0</v>
      </c>
      <c r="CE36" s="15">
        <v>0</v>
      </c>
      <c r="CF36" s="15">
        <v>0</v>
      </c>
      <c r="CG36" s="15">
        <v>0</v>
      </c>
      <c r="CH36" s="15">
        <v>0</v>
      </c>
      <c r="CI36" s="15">
        <v>0</v>
      </c>
      <c r="CJ36" s="15">
        <v>0</v>
      </c>
      <c r="CK36" s="15">
        <v>0</v>
      </c>
      <c r="CL36" s="15">
        <v>0</v>
      </c>
      <c r="CM36" s="15">
        <v>0</v>
      </c>
      <c r="CN36" s="15">
        <v>0</v>
      </c>
      <c r="CO36" s="15">
        <v>0</v>
      </c>
      <c r="CP36" s="15">
        <v>0</v>
      </c>
      <c r="CQ36" s="15">
        <v>0</v>
      </c>
      <c r="CR36" s="15">
        <v>0</v>
      </c>
      <c r="CS36" s="15">
        <v>0</v>
      </c>
      <c r="CT36" s="15">
        <v>0</v>
      </c>
      <c r="CU36" s="15">
        <v>0</v>
      </c>
      <c r="CV36" s="15">
        <v>0</v>
      </c>
      <c r="CW36" s="15">
        <v>0</v>
      </c>
      <c r="CX36" s="15">
        <v>0</v>
      </c>
      <c r="CY36" s="15">
        <v>0</v>
      </c>
      <c r="CZ36" s="15">
        <v>0</v>
      </c>
      <c r="DA36" s="15">
        <v>0</v>
      </c>
      <c r="DB36" s="15">
        <v>0</v>
      </c>
      <c r="DC36" s="15">
        <v>0</v>
      </c>
      <c r="DD36" s="15">
        <v>0</v>
      </c>
      <c r="DE36" s="15">
        <v>0</v>
      </c>
      <c r="DF36" s="15">
        <v>0</v>
      </c>
      <c r="DG36" s="15">
        <v>0</v>
      </c>
      <c r="DH36" s="15">
        <v>0</v>
      </c>
      <c r="DI36" s="15">
        <v>0</v>
      </c>
      <c r="DJ36" s="15">
        <v>0</v>
      </c>
      <c r="DK36" s="15">
        <v>0</v>
      </c>
      <c r="DL36" s="15">
        <v>0</v>
      </c>
      <c r="DM36" s="15">
        <v>0</v>
      </c>
      <c r="DN36" s="15">
        <v>0</v>
      </c>
      <c r="DO36" s="15">
        <v>0</v>
      </c>
      <c r="DP36" s="15">
        <v>0</v>
      </c>
      <c r="DQ36" s="15">
        <v>0</v>
      </c>
      <c r="DR36" s="15">
        <v>0</v>
      </c>
      <c r="DS36" s="15">
        <v>0</v>
      </c>
      <c r="DT36" s="16">
        <v>10</v>
      </c>
      <c r="DU36" s="16">
        <v>0</v>
      </c>
      <c r="DV36" s="16">
        <v>0</v>
      </c>
      <c r="DW36" s="16">
        <v>0</v>
      </c>
      <c r="DX36" s="16">
        <v>0</v>
      </c>
      <c r="DY36" s="16">
        <v>0</v>
      </c>
      <c r="DZ36" s="16">
        <v>0</v>
      </c>
      <c r="EA36" s="16">
        <v>0</v>
      </c>
      <c r="EB36" s="16">
        <v>0</v>
      </c>
      <c r="EC36" s="16">
        <v>0</v>
      </c>
      <c r="ED36" s="16">
        <v>0</v>
      </c>
      <c r="EE36" s="16">
        <v>0</v>
      </c>
      <c r="EF36" s="16">
        <v>0</v>
      </c>
      <c r="EG36" s="16">
        <v>0</v>
      </c>
      <c r="EH36" s="16">
        <v>0</v>
      </c>
      <c r="EI36" s="16">
        <v>0</v>
      </c>
      <c r="EJ36" s="16">
        <v>0</v>
      </c>
      <c r="EK36" s="16">
        <v>0</v>
      </c>
      <c r="EL36" s="16">
        <v>0</v>
      </c>
      <c r="EM36" s="16">
        <v>5</v>
      </c>
      <c r="EN36" s="16">
        <v>0</v>
      </c>
      <c r="EO36" s="16">
        <v>0</v>
      </c>
      <c r="EP36" s="16">
        <v>0</v>
      </c>
      <c r="EQ36" s="16">
        <v>0</v>
      </c>
      <c r="ER36" s="16">
        <v>0</v>
      </c>
      <c r="ES36" s="16">
        <v>0</v>
      </c>
      <c r="ET36" s="16">
        <v>0</v>
      </c>
      <c r="EU36" s="16">
        <v>0</v>
      </c>
      <c r="EV36" s="16">
        <v>0</v>
      </c>
      <c r="EW36" s="16">
        <v>0</v>
      </c>
      <c r="EX36" s="16">
        <v>0</v>
      </c>
      <c r="EY36" s="16">
        <v>0</v>
      </c>
      <c r="EZ36" s="16">
        <v>0</v>
      </c>
      <c r="FA36" s="16">
        <v>0</v>
      </c>
      <c r="FB36" s="16">
        <v>0</v>
      </c>
      <c r="FC36" s="16">
        <v>0</v>
      </c>
      <c r="FD36" s="16">
        <v>0</v>
      </c>
      <c r="FE36" s="16">
        <v>0</v>
      </c>
      <c r="FF36" s="16">
        <v>0</v>
      </c>
      <c r="FG36" s="16">
        <v>0</v>
      </c>
      <c r="FH36" s="16">
        <v>0</v>
      </c>
      <c r="FI36" s="16">
        <v>0</v>
      </c>
      <c r="FJ36" s="16">
        <v>0</v>
      </c>
      <c r="FK36" s="16">
        <v>0</v>
      </c>
      <c r="FL36" s="16">
        <v>0</v>
      </c>
      <c r="FM36" s="16">
        <v>0</v>
      </c>
      <c r="FN36" s="16">
        <v>0</v>
      </c>
      <c r="FO36" s="16">
        <v>0</v>
      </c>
      <c r="FP36" s="16">
        <v>0</v>
      </c>
      <c r="FQ36" s="16">
        <v>0</v>
      </c>
      <c r="FR36" s="16">
        <v>0</v>
      </c>
      <c r="FS36" s="135"/>
    </row>
    <row r="37" spans="2:175" ht="25.5" customHeight="1">
      <c r="B37" s="142" t="s">
        <v>763</v>
      </c>
      <c r="C37" s="33">
        <v>43731</v>
      </c>
      <c r="D37" s="32" t="s">
        <v>602</v>
      </c>
      <c r="E37" s="29" t="s">
        <v>313</v>
      </c>
      <c r="F37" s="9" t="s">
        <v>30</v>
      </c>
      <c r="G37" s="120" t="s">
        <v>517</v>
      </c>
      <c r="H37" s="24">
        <f>AVERAGE(H82:H84)</f>
        <v>4.588946579458914</v>
      </c>
      <c r="I37" s="35">
        <f>AVERAGE(I82:I84)</f>
        <v>6.666666666666667</v>
      </c>
      <c r="J37" s="35">
        <f>AVERAGE(J82:J84)</f>
        <v>6.666666666666667</v>
      </c>
      <c r="K37" s="35">
        <f>AVERAGE(K82:K84)</f>
        <v>6.078431372549019</v>
      </c>
      <c r="L37" s="35">
        <f>AVERAGE(L82:L84)</f>
        <v>2.079246917956595</v>
      </c>
      <c r="M37" s="35">
        <f>AVERAGE(M82:M84)</f>
        <v>1.4537212734556189</v>
      </c>
      <c r="N37" s="145">
        <f>AVERAGE(N82:N84)</f>
        <v>6.666666666666667</v>
      </c>
      <c r="O37" s="145">
        <f aca="true" t="shared" si="4" ref="O37:BZ37">AVERAGE(O82:O84)</f>
        <v>6.666666666666667</v>
      </c>
      <c r="P37" s="145">
        <f t="shared" si="4"/>
        <v>6.666666666666667</v>
      </c>
      <c r="Q37" s="145">
        <f t="shared" si="4"/>
        <v>6.666666666666667</v>
      </c>
      <c r="R37" s="145">
        <f t="shared" si="4"/>
        <v>6.666666666666667</v>
      </c>
      <c r="S37" s="145">
        <f t="shared" si="4"/>
        <v>6.666666666666667</v>
      </c>
      <c r="T37" s="145">
        <f t="shared" si="4"/>
        <v>6.666666666666667</v>
      </c>
      <c r="U37" s="145">
        <f t="shared" si="4"/>
        <v>3.3333333333333335</v>
      </c>
      <c r="V37" s="145">
        <f t="shared" si="4"/>
        <v>6.666666666666667</v>
      </c>
      <c r="W37" s="145">
        <f t="shared" si="4"/>
        <v>3.3333333333333335</v>
      </c>
      <c r="X37" s="146">
        <f t="shared" si="4"/>
        <v>6.666666666666667</v>
      </c>
      <c r="Y37" s="146">
        <f t="shared" si="4"/>
        <v>6.666666666666667</v>
      </c>
      <c r="Z37" s="146">
        <f t="shared" si="4"/>
        <v>6.666666666666667</v>
      </c>
      <c r="AA37" s="146">
        <f t="shared" si="4"/>
        <v>6.666666666666667</v>
      </c>
      <c r="AB37" s="146">
        <f t="shared" si="4"/>
        <v>6.666666666666667</v>
      </c>
      <c r="AC37" s="146">
        <f t="shared" si="4"/>
        <v>6.666666666666667</v>
      </c>
      <c r="AD37" s="146">
        <f t="shared" si="4"/>
        <v>3.3333333333333335</v>
      </c>
      <c r="AE37" s="147">
        <f t="shared" si="4"/>
        <v>3.3333333333333335</v>
      </c>
      <c r="AF37" s="147">
        <f t="shared" si="4"/>
        <v>3.3333333333333335</v>
      </c>
      <c r="AG37" s="148">
        <f t="shared" si="4"/>
        <v>0</v>
      </c>
      <c r="AH37" s="148">
        <f t="shared" si="4"/>
        <v>0</v>
      </c>
      <c r="AI37" s="148">
        <f t="shared" si="4"/>
        <v>5</v>
      </c>
      <c r="AJ37" s="148">
        <f t="shared" si="4"/>
        <v>5</v>
      </c>
      <c r="AK37" s="148">
        <f t="shared" si="4"/>
        <v>5</v>
      </c>
      <c r="AL37" s="148">
        <f t="shared" si="4"/>
        <v>0</v>
      </c>
      <c r="AM37" s="148">
        <f t="shared" si="4"/>
        <v>0</v>
      </c>
      <c r="AN37" s="148">
        <f t="shared" si="4"/>
        <v>0</v>
      </c>
      <c r="AO37" s="148">
        <f t="shared" si="4"/>
        <v>0</v>
      </c>
      <c r="AP37" s="148">
        <f t="shared" si="4"/>
        <v>0</v>
      </c>
      <c r="AQ37" s="147">
        <f t="shared" si="4"/>
        <v>6.666666666666667</v>
      </c>
      <c r="AR37" s="147">
        <f t="shared" si="4"/>
        <v>6.666666666666667</v>
      </c>
      <c r="AS37" s="147">
        <f t="shared" si="4"/>
        <v>3.3333333333333335</v>
      </c>
      <c r="AT37" s="147">
        <f t="shared" si="4"/>
        <v>6.666666666666667</v>
      </c>
      <c r="AU37" s="147">
        <f t="shared" si="4"/>
        <v>3.3333333333333335</v>
      </c>
      <c r="AV37" s="147">
        <f t="shared" si="4"/>
        <v>3.3333333333333335</v>
      </c>
      <c r="AW37" s="147">
        <f t="shared" si="4"/>
        <v>3.3333333333333335</v>
      </c>
      <c r="AX37" s="148">
        <f t="shared" si="4"/>
        <v>0</v>
      </c>
      <c r="AY37" s="147">
        <f t="shared" si="4"/>
        <v>3.3333333333333335</v>
      </c>
      <c r="AZ37" s="147">
        <f t="shared" si="4"/>
        <v>3.3333333333333335</v>
      </c>
      <c r="BA37" s="147">
        <f t="shared" si="4"/>
        <v>3.3333333333333335</v>
      </c>
      <c r="BB37" s="148">
        <f t="shared" si="4"/>
        <v>0</v>
      </c>
      <c r="BC37" s="147">
        <f t="shared" si="4"/>
        <v>3.3333333333333335</v>
      </c>
      <c r="BD37" s="148">
        <f t="shared" si="4"/>
        <v>0</v>
      </c>
      <c r="BE37" s="148">
        <f t="shared" si="4"/>
        <v>5</v>
      </c>
      <c r="BF37" s="148">
        <f t="shared" si="4"/>
        <v>0</v>
      </c>
      <c r="BG37" s="147">
        <f t="shared" si="4"/>
        <v>3.3333333333333335</v>
      </c>
      <c r="BH37" s="147">
        <f t="shared" si="4"/>
        <v>3.3333333333333335</v>
      </c>
      <c r="BI37" s="148">
        <f t="shared" si="4"/>
        <v>0</v>
      </c>
      <c r="BJ37" s="147">
        <f t="shared" si="4"/>
        <v>3.3333333333333335</v>
      </c>
      <c r="BK37" s="147">
        <f t="shared" si="4"/>
        <v>3.3333333333333335</v>
      </c>
      <c r="BL37" s="148">
        <f t="shared" si="4"/>
        <v>0</v>
      </c>
      <c r="BM37" s="148">
        <f t="shared" si="4"/>
        <v>0</v>
      </c>
      <c r="BN37" s="148">
        <f t="shared" si="4"/>
        <v>0</v>
      </c>
      <c r="BO37" s="147">
        <f t="shared" si="4"/>
        <v>3.3333333333333335</v>
      </c>
      <c r="BP37" s="147">
        <f t="shared" si="4"/>
        <v>3.3333333333333335</v>
      </c>
      <c r="BQ37" s="147">
        <f t="shared" si="4"/>
        <v>3.3333333333333335</v>
      </c>
      <c r="BR37" s="147">
        <f t="shared" si="4"/>
        <v>3.3333333333333335</v>
      </c>
      <c r="BS37" s="147">
        <f t="shared" si="4"/>
        <v>3.3333333333333335</v>
      </c>
      <c r="BT37" s="147">
        <f t="shared" si="4"/>
        <v>3.3333333333333335</v>
      </c>
      <c r="BU37" s="147">
        <f t="shared" si="4"/>
        <v>3.3333333333333335</v>
      </c>
      <c r="BV37" s="148">
        <f t="shared" si="4"/>
        <v>0</v>
      </c>
      <c r="BW37" s="148">
        <f t="shared" si="4"/>
        <v>0</v>
      </c>
      <c r="BX37" s="148">
        <f t="shared" si="4"/>
        <v>0</v>
      </c>
      <c r="BY37" s="148">
        <f t="shared" si="4"/>
        <v>0</v>
      </c>
      <c r="BZ37" s="147">
        <f t="shared" si="4"/>
        <v>3.3333333333333335</v>
      </c>
      <c r="CA37" s="148">
        <f aca="true" t="shared" si="5" ref="CA37:EL37">AVERAGE(CA82:CA84)</f>
        <v>0</v>
      </c>
      <c r="CB37" s="147">
        <f t="shared" si="5"/>
        <v>3.3333333333333335</v>
      </c>
      <c r="CC37" s="148">
        <f t="shared" si="5"/>
        <v>0</v>
      </c>
      <c r="CD37" s="147">
        <f t="shared" si="5"/>
        <v>3.3333333333333335</v>
      </c>
      <c r="CE37" s="148">
        <f t="shared" si="5"/>
        <v>0</v>
      </c>
      <c r="CF37" s="148">
        <f t="shared" si="5"/>
        <v>0</v>
      </c>
      <c r="CG37" s="147">
        <f t="shared" si="5"/>
        <v>3.3333333333333335</v>
      </c>
      <c r="CH37" s="147">
        <f t="shared" si="5"/>
        <v>3.3333333333333335</v>
      </c>
      <c r="CI37" s="147">
        <f t="shared" si="5"/>
        <v>3.3333333333333335</v>
      </c>
      <c r="CJ37" s="148">
        <f t="shared" si="5"/>
        <v>0</v>
      </c>
      <c r="CK37" s="148">
        <f t="shared" si="5"/>
        <v>0</v>
      </c>
      <c r="CL37" s="147">
        <f t="shared" si="5"/>
        <v>3.3333333333333335</v>
      </c>
      <c r="CM37" s="147">
        <f t="shared" si="5"/>
        <v>3.3333333333333335</v>
      </c>
      <c r="CN37" s="147">
        <f t="shared" si="5"/>
        <v>3.3333333333333335</v>
      </c>
      <c r="CO37" s="147">
        <f t="shared" si="5"/>
        <v>1.6666666666666667</v>
      </c>
      <c r="CP37" s="147">
        <f t="shared" si="5"/>
        <v>3.3333333333333335</v>
      </c>
      <c r="CQ37" s="147">
        <f t="shared" si="5"/>
        <v>1.6666666666666667</v>
      </c>
      <c r="CR37" s="147">
        <f t="shared" si="5"/>
        <v>3.3333333333333335</v>
      </c>
      <c r="CS37" s="147">
        <f t="shared" si="5"/>
        <v>1.6666666666666667</v>
      </c>
      <c r="CT37" s="147">
        <f t="shared" si="5"/>
        <v>3.3333333333333335</v>
      </c>
      <c r="CU37" s="147">
        <f t="shared" si="5"/>
        <v>1.6666666666666667</v>
      </c>
      <c r="CV37" s="148">
        <f t="shared" si="5"/>
        <v>0</v>
      </c>
      <c r="CW37" s="147">
        <f t="shared" si="5"/>
        <v>3.3333333333333335</v>
      </c>
      <c r="CX37" s="148">
        <f t="shared" si="5"/>
        <v>0</v>
      </c>
      <c r="CY37" s="148">
        <f t="shared" si="5"/>
        <v>0</v>
      </c>
      <c r="CZ37" s="148">
        <f t="shared" si="5"/>
        <v>0</v>
      </c>
      <c r="DA37" s="148">
        <f t="shared" si="5"/>
        <v>0</v>
      </c>
      <c r="DB37" s="148">
        <f t="shared" si="5"/>
        <v>0</v>
      </c>
      <c r="DC37" s="148">
        <f t="shared" si="5"/>
        <v>0</v>
      </c>
      <c r="DD37" s="148">
        <f t="shared" si="5"/>
        <v>0</v>
      </c>
      <c r="DE37" s="148">
        <f t="shared" si="5"/>
        <v>0</v>
      </c>
      <c r="DF37" s="147">
        <f t="shared" si="5"/>
        <v>1.6666666666666667</v>
      </c>
      <c r="DG37" s="147">
        <f t="shared" si="5"/>
        <v>3.3333333333333335</v>
      </c>
      <c r="DH37" s="147">
        <f t="shared" si="5"/>
        <v>1.6666666666666667</v>
      </c>
      <c r="DI37" s="147">
        <f t="shared" si="5"/>
        <v>3.3333333333333335</v>
      </c>
      <c r="DJ37" s="148">
        <f t="shared" si="5"/>
        <v>0</v>
      </c>
      <c r="DK37" s="147">
        <f t="shared" si="5"/>
        <v>1.6666666666666667</v>
      </c>
      <c r="DL37" s="147">
        <f t="shared" si="5"/>
        <v>1.6666666666666667</v>
      </c>
      <c r="DM37" s="147">
        <f t="shared" si="5"/>
        <v>3.3333333333333335</v>
      </c>
      <c r="DN37" s="148">
        <f t="shared" si="5"/>
        <v>0</v>
      </c>
      <c r="DO37" s="147">
        <f t="shared" si="5"/>
        <v>3.3333333333333335</v>
      </c>
      <c r="DP37" s="148">
        <f t="shared" si="5"/>
        <v>0</v>
      </c>
      <c r="DQ37" s="147">
        <f t="shared" si="5"/>
        <v>3.3333333333333335</v>
      </c>
      <c r="DR37" s="147">
        <f t="shared" si="5"/>
        <v>3.3333333333333335</v>
      </c>
      <c r="DS37" s="147">
        <f t="shared" si="5"/>
        <v>3.3333333333333335</v>
      </c>
      <c r="DT37" s="149">
        <f t="shared" si="5"/>
        <v>3.3333333333333335</v>
      </c>
      <c r="DU37" s="149">
        <f t="shared" si="5"/>
        <v>3.3333333333333335</v>
      </c>
      <c r="DV37" s="150">
        <f t="shared" si="5"/>
        <v>0</v>
      </c>
      <c r="DW37" s="150">
        <f t="shared" si="5"/>
        <v>0</v>
      </c>
      <c r="DX37" s="150">
        <f t="shared" si="5"/>
        <v>0</v>
      </c>
      <c r="DY37" s="150">
        <f t="shared" si="5"/>
        <v>0</v>
      </c>
      <c r="DZ37" s="150">
        <f t="shared" si="5"/>
        <v>0</v>
      </c>
      <c r="EA37" s="150">
        <f t="shared" si="5"/>
        <v>0</v>
      </c>
      <c r="EB37" s="150">
        <f t="shared" si="5"/>
        <v>0</v>
      </c>
      <c r="EC37" s="150">
        <f t="shared" si="5"/>
        <v>0</v>
      </c>
      <c r="ED37" s="150">
        <f t="shared" si="5"/>
        <v>0</v>
      </c>
      <c r="EE37" s="149">
        <f t="shared" si="5"/>
        <v>3.3333333333333335</v>
      </c>
      <c r="EF37" s="149">
        <f t="shared" si="5"/>
        <v>3.3333333333333335</v>
      </c>
      <c r="EG37" s="149">
        <f t="shared" si="5"/>
        <v>3.3333333333333335</v>
      </c>
      <c r="EH37" s="150">
        <f t="shared" si="5"/>
        <v>0</v>
      </c>
      <c r="EI37" s="149">
        <f t="shared" si="5"/>
        <v>3.3333333333333335</v>
      </c>
      <c r="EJ37" s="150">
        <f t="shared" si="5"/>
        <v>0</v>
      </c>
      <c r="EK37" s="149">
        <f t="shared" si="5"/>
        <v>3.3333333333333335</v>
      </c>
      <c r="EL37" s="149">
        <f t="shared" si="5"/>
        <v>1.6666666666666667</v>
      </c>
      <c r="EM37" s="149">
        <f aca="true" t="shared" si="6" ref="EM37:FR37">AVERAGE(EM82:EM84)</f>
        <v>1.6666666666666667</v>
      </c>
      <c r="EN37" s="149">
        <f t="shared" si="6"/>
        <v>3.3333333333333335</v>
      </c>
      <c r="EO37" s="149">
        <f t="shared" si="6"/>
        <v>3.3333333333333335</v>
      </c>
      <c r="EP37" s="149">
        <f t="shared" si="6"/>
        <v>1.6666666666666667</v>
      </c>
      <c r="EQ37" s="149">
        <f t="shared" si="6"/>
        <v>3.3333333333333335</v>
      </c>
      <c r="ER37" s="150">
        <f t="shared" si="6"/>
        <v>0</v>
      </c>
      <c r="ES37" s="149">
        <f t="shared" si="6"/>
        <v>3.3333333333333335</v>
      </c>
      <c r="ET37" s="149">
        <f t="shared" si="6"/>
        <v>3.3333333333333335</v>
      </c>
      <c r="EU37" s="149">
        <f t="shared" si="6"/>
        <v>3.3333333333333335</v>
      </c>
      <c r="EV37" s="150">
        <f t="shared" si="6"/>
        <v>0</v>
      </c>
      <c r="EW37" s="150">
        <f t="shared" si="6"/>
        <v>0</v>
      </c>
      <c r="EX37" s="150">
        <f t="shared" si="6"/>
        <v>0</v>
      </c>
      <c r="EY37" s="150">
        <f t="shared" si="6"/>
        <v>0</v>
      </c>
      <c r="EZ37" s="150">
        <f t="shared" si="6"/>
        <v>0</v>
      </c>
      <c r="FA37" s="150">
        <f t="shared" si="6"/>
        <v>0</v>
      </c>
      <c r="FB37" s="150">
        <f t="shared" si="6"/>
        <v>0</v>
      </c>
      <c r="FC37" s="150">
        <f t="shared" si="6"/>
        <v>0</v>
      </c>
      <c r="FD37" s="150">
        <f t="shared" si="6"/>
        <v>0</v>
      </c>
      <c r="FE37" s="150">
        <f t="shared" si="6"/>
        <v>0</v>
      </c>
      <c r="FF37" s="150">
        <f t="shared" si="6"/>
        <v>0</v>
      </c>
      <c r="FG37" s="150">
        <f t="shared" si="6"/>
        <v>0</v>
      </c>
      <c r="FH37" s="150">
        <f t="shared" si="6"/>
        <v>0</v>
      </c>
      <c r="FI37" s="150">
        <f t="shared" si="6"/>
        <v>0</v>
      </c>
      <c r="FJ37" s="150">
        <f t="shared" si="6"/>
        <v>0</v>
      </c>
      <c r="FK37" s="150">
        <f t="shared" si="6"/>
        <v>0</v>
      </c>
      <c r="FL37" s="150">
        <f t="shared" si="6"/>
        <v>0</v>
      </c>
      <c r="FM37" s="150">
        <f t="shared" si="6"/>
        <v>0</v>
      </c>
      <c r="FN37" s="150">
        <f t="shared" si="6"/>
        <v>0</v>
      </c>
      <c r="FO37" s="150">
        <f t="shared" si="6"/>
        <v>0</v>
      </c>
      <c r="FP37" s="150">
        <f t="shared" si="6"/>
        <v>0</v>
      </c>
      <c r="FQ37" s="150">
        <f t="shared" si="6"/>
        <v>0</v>
      </c>
      <c r="FR37" s="150">
        <f t="shared" si="6"/>
        <v>0</v>
      </c>
      <c r="FS37" s="137"/>
    </row>
    <row r="38" spans="2:175" ht="25.5" customHeight="1">
      <c r="B38" s="142" t="s">
        <v>763</v>
      </c>
      <c r="C38" s="33">
        <v>43731</v>
      </c>
      <c r="D38" s="32" t="s">
        <v>160</v>
      </c>
      <c r="E38" s="29" t="s">
        <v>161</v>
      </c>
      <c r="F38" s="9" t="s">
        <v>30</v>
      </c>
      <c r="G38" s="27" t="s">
        <v>162</v>
      </c>
      <c r="H38" s="24">
        <f aca="true" t="shared" si="7" ref="H38:H62">SUM(I38:M38)/5</f>
        <v>6.9418089816571795</v>
      </c>
      <c r="I38" s="6">
        <v>10</v>
      </c>
      <c r="J38" s="6">
        <v>10</v>
      </c>
      <c r="K38" s="35">
        <f>SUM(N38:AD38)/17</f>
        <v>9.117647058823529</v>
      </c>
      <c r="L38" s="35">
        <f>SUM(AE38:DS38)/(IF(COUNTIF(AE38:DS38,"[não aplicável]")=0,93,93-COUNTIF(AE38:DS38,"[não aplicável]")))</f>
        <v>3.3333333333333335</v>
      </c>
      <c r="M38" s="35">
        <f>SUM(DT38:FR38)/(IF(COUNTIF(DT38:FR38,"[não aplicável]")=0,51,51-COUNTIF(DT38:FR38,"[não aplicável]")))</f>
        <v>2.2580645161290325</v>
      </c>
      <c r="N38" s="14">
        <v>10</v>
      </c>
      <c r="O38" s="14">
        <v>10</v>
      </c>
      <c r="P38" s="14">
        <v>10</v>
      </c>
      <c r="Q38" s="14">
        <v>10</v>
      </c>
      <c r="R38" s="14">
        <v>10</v>
      </c>
      <c r="S38" s="14">
        <v>10</v>
      </c>
      <c r="T38" s="14">
        <v>10</v>
      </c>
      <c r="U38" s="14">
        <v>5</v>
      </c>
      <c r="V38" s="14">
        <v>10</v>
      </c>
      <c r="W38" s="14">
        <v>0</v>
      </c>
      <c r="X38" s="26">
        <v>10</v>
      </c>
      <c r="Y38" s="26">
        <v>10</v>
      </c>
      <c r="Z38" s="26">
        <v>10</v>
      </c>
      <c r="AA38" s="26">
        <v>10</v>
      </c>
      <c r="AB38" s="26">
        <v>10</v>
      </c>
      <c r="AC38" s="26">
        <v>10</v>
      </c>
      <c r="AD38" s="26">
        <v>10</v>
      </c>
      <c r="AE38" s="15">
        <v>10</v>
      </c>
      <c r="AF38" s="15">
        <v>10</v>
      </c>
      <c r="AG38" s="15">
        <v>10</v>
      </c>
      <c r="AH38" s="15">
        <v>10</v>
      </c>
      <c r="AI38" s="15">
        <v>10</v>
      </c>
      <c r="AJ38" s="15">
        <v>10</v>
      </c>
      <c r="AK38" s="15">
        <v>10</v>
      </c>
      <c r="AL38" s="15">
        <v>0</v>
      </c>
      <c r="AM38" s="15">
        <v>5</v>
      </c>
      <c r="AN38" s="15">
        <v>10</v>
      </c>
      <c r="AO38" s="15">
        <v>0</v>
      </c>
      <c r="AP38" s="15">
        <v>0</v>
      </c>
      <c r="AQ38" s="15">
        <v>0</v>
      </c>
      <c r="AR38" s="15">
        <v>0</v>
      </c>
      <c r="AS38" s="15">
        <v>0</v>
      </c>
      <c r="AT38" s="15">
        <v>0</v>
      </c>
      <c r="AU38" s="15">
        <v>0</v>
      </c>
      <c r="AV38" s="15">
        <v>0</v>
      </c>
      <c r="AW38" s="15">
        <v>0</v>
      </c>
      <c r="AX38" s="15">
        <v>0</v>
      </c>
      <c r="AY38" s="15">
        <v>0</v>
      </c>
      <c r="AZ38" s="15">
        <v>10</v>
      </c>
      <c r="BA38" s="15">
        <v>10</v>
      </c>
      <c r="BB38" s="15">
        <v>10</v>
      </c>
      <c r="BC38" s="15">
        <v>10</v>
      </c>
      <c r="BD38" s="15">
        <v>5</v>
      </c>
      <c r="BE38" s="15">
        <v>0</v>
      </c>
      <c r="BF38" s="15">
        <v>5</v>
      </c>
      <c r="BG38" s="15">
        <v>5</v>
      </c>
      <c r="BH38" s="15">
        <v>5</v>
      </c>
      <c r="BI38" s="15">
        <v>5</v>
      </c>
      <c r="BJ38" s="15">
        <v>10</v>
      </c>
      <c r="BK38" s="15">
        <v>10</v>
      </c>
      <c r="BL38" s="15">
        <v>5</v>
      </c>
      <c r="BM38" s="15">
        <v>0</v>
      </c>
      <c r="BN38" s="15">
        <v>10</v>
      </c>
      <c r="BO38" s="15">
        <v>0</v>
      </c>
      <c r="BP38" s="15">
        <v>0</v>
      </c>
      <c r="BQ38" s="15">
        <v>0</v>
      </c>
      <c r="BR38" s="15">
        <v>0</v>
      </c>
      <c r="BS38" s="15">
        <v>0</v>
      </c>
      <c r="BT38" s="15">
        <v>0</v>
      </c>
      <c r="BU38" s="15">
        <v>0</v>
      </c>
      <c r="BV38" s="15">
        <v>0</v>
      </c>
      <c r="BW38" s="15">
        <v>0</v>
      </c>
      <c r="BX38" s="15">
        <v>0</v>
      </c>
      <c r="BY38" s="15">
        <v>5</v>
      </c>
      <c r="BZ38" s="15">
        <v>5</v>
      </c>
      <c r="CA38" s="15">
        <v>5</v>
      </c>
      <c r="CB38" s="15">
        <v>5</v>
      </c>
      <c r="CC38" s="15">
        <v>0</v>
      </c>
      <c r="CD38" s="15">
        <v>10</v>
      </c>
      <c r="CE38" s="15">
        <v>0</v>
      </c>
      <c r="CF38" s="15">
        <v>10</v>
      </c>
      <c r="CG38" s="15">
        <v>0</v>
      </c>
      <c r="CH38" s="15">
        <v>0</v>
      </c>
      <c r="CI38" s="15">
        <v>0</v>
      </c>
      <c r="CJ38" s="15">
        <v>0</v>
      </c>
      <c r="CK38" s="15">
        <v>0</v>
      </c>
      <c r="CL38" s="15">
        <v>0</v>
      </c>
      <c r="CM38" s="15">
        <v>10</v>
      </c>
      <c r="CN38" s="15">
        <v>5</v>
      </c>
      <c r="CO38" s="15">
        <v>5</v>
      </c>
      <c r="CP38" s="15">
        <v>10</v>
      </c>
      <c r="CQ38" s="15">
        <v>5</v>
      </c>
      <c r="CR38" s="15">
        <v>5</v>
      </c>
      <c r="CS38" s="15">
        <v>5</v>
      </c>
      <c r="CT38" s="15">
        <v>0</v>
      </c>
      <c r="CU38" s="15">
        <v>0</v>
      </c>
      <c r="CV38" s="15">
        <v>5</v>
      </c>
      <c r="CW38" s="15">
        <v>0</v>
      </c>
      <c r="CX38" s="15">
        <v>0</v>
      </c>
      <c r="CY38" s="15">
        <v>0</v>
      </c>
      <c r="CZ38" s="15">
        <v>0</v>
      </c>
      <c r="DA38" s="15">
        <v>0</v>
      </c>
      <c r="DB38" s="15">
        <v>0</v>
      </c>
      <c r="DC38" s="15">
        <v>0</v>
      </c>
      <c r="DD38" s="15">
        <v>0</v>
      </c>
      <c r="DE38" s="15">
        <v>0</v>
      </c>
      <c r="DF38" s="15">
        <v>5</v>
      </c>
      <c r="DG38" s="15">
        <v>5</v>
      </c>
      <c r="DH38" s="15">
        <v>5</v>
      </c>
      <c r="DI38" s="15">
        <v>5</v>
      </c>
      <c r="DJ38" s="15">
        <v>5</v>
      </c>
      <c r="DK38" s="15">
        <v>5</v>
      </c>
      <c r="DL38" s="15">
        <v>5</v>
      </c>
      <c r="DM38" s="15">
        <v>0</v>
      </c>
      <c r="DN38" s="15">
        <v>0</v>
      </c>
      <c r="DO38" s="15">
        <v>0</v>
      </c>
      <c r="DP38" s="15">
        <v>0</v>
      </c>
      <c r="DQ38" s="15">
        <v>0</v>
      </c>
      <c r="DR38" s="15">
        <v>0</v>
      </c>
      <c r="DS38" s="15">
        <v>0</v>
      </c>
      <c r="DT38" s="16">
        <v>0</v>
      </c>
      <c r="DU38" s="16">
        <v>5</v>
      </c>
      <c r="DV38" s="16">
        <v>5</v>
      </c>
      <c r="DW38" s="16">
        <v>0</v>
      </c>
      <c r="DX38" s="16">
        <v>0</v>
      </c>
      <c r="DY38" s="16">
        <v>0</v>
      </c>
      <c r="DZ38" s="16">
        <v>0</v>
      </c>
      <c r="EA38" s="16">
        <v>0</v>
      </c>
      <c r="EB38" s="16">
        <v>0</v>
      </c>
      <c r="EC38" s="16">
        <v>0</v>
      </c>
      <c r="ED38" s="16">
        <v>0</v>
      </c>
      <c r="EE38" s="16">
        <v>0</v>
      </c>
      <c r="EF38" s="16">
        <v>0</v>
      </c>
      <c r="EG38" s="16">
        <v>0</v>
      </c>
      <c r="EH38" s="16">
        <v>0</v>
      </c>
      <c r="EI38" s="16">
        <v>0</v>
      </c>
      <c r="EJ38" s="16">
        <v>10</v>
      </c>
      <c r="EK38" s="16">
        <v>0</v>
      </c>
      <c r="EL38" s="16">
        <v>0</v>
      </c>
      <c r="EM38" s="16">
        <v>10</v>
      </c>
      <c r="EN38" s="16">
        <v>0</v>
      </c>
      <c r="EO38" s="16">
        <v>0</v>
      </c>
      <c r="EP38" s="16">
        <v>10</v>
      </c>
      <c r="EQ38" s="16">
        <v>0</v>
      </c>
      <c r="ER38" s="16">
        <v>0</v>
      </c>
      <c r="ES38" s="16">
        <v>10</v>
      </c>
      <c r="ET38" s="16">
        <v>0</v>
      </c>
      <c r="EU38" s="16">
        <v>10</v>
      </c>
      <c r="EV38" s="129" t="s">
        <v>517</v>
      </c>
      <c r="EW38" s="129" t="s">
        <v>517</v>
      </c>
      <c r="EX38" s="129" t="s">
        <v>517</v>
      </c>
      <c r="EY38" s="129" t="s">
        <v>517</v>
      </c>
      <c r="EZ38" s="129" t="s">
        <v>517</v>
      </c>
      <c r="FA38" s="129" t="s">
        <v>517</v>
      </c>
      <c r="FB38" s="129" t="s">
        <v>517</v>
      </c>
      <c r="FC38" s="129" t="s">
        <v>517</v>
      </c>
      <c r="FD38" s="129" t="s">
        <v>517</v>
      </c>
      <c r="FE38" s="129" t="s">
        <v>517</v>
      </c>
      <c r="FF38" s="129" t="s">
        <v>517</v>
      </c>
      <c r="FG38" s="129" t="s">
        <v>517</v>
      </c>
      <c r="FH38" s="129" t="s">
        <v>517</v>
      </c>
      <c r="FI38" s="129" t="s">
        <v>517</v>
      </c>
      <c r="FJ38" s="129" t="s">
        <v>517</v>
      </c>
      <c r="FK38" s="129" t="s">
        <v>517</v>
      </c>
      <c r="FL38" s="129" t="s">
        <v>517</v>
      </c>
      <c r="FM38" s="129" t="s">
        <v>517</v>
      </c>
      <c r="FN38" s="129" t="s">
        <v>517</v>
      </c>
      <c r="FO38" s="129" t="s">
        <v>517</v>
      </c>
      <c r="FP38" s="16">
        <v>0</v>
      </c>
      <c r="FQ38" s="16">
        <v>0</v>
      </c>
      <c r="FR38" s="16">
        <v>10</v>
      </c>
      <c r="FS38" s="135"/>
    </row>
    <row r="39" spans="2:175" ht="25.5" customHeight="1">
      <c r="B39" s="142" t="s">
        <v>763</v>
      </c>
      <c r="C39" s="33">
        <v>43731</v>
      </c>
      <c r="D39" s="32" t="s">
        <v>0</v>
      </c>
      <c r="E39" s="10" t="s">
        <v>32</v>
      </c>
      <c r="F39" s="9" t="s">
        <v>30</v>
      </c>
      <c r="G39" s="27" t="s">
        <v>99</v>
      </c>
      <c r="H39" s="24">
        <f t="shared" si="7"/>
        <v>9.598924731182795</v>
      </c>
      <c r="I39" s="6">
        <v>10</v>
      </c>
      <c r="J39" s="6">
        <v>10</v>
      </c>
      <c r="K39" s="35">
        <f>SUM(N39:AD39)/17</f>
        <v>10</v>
      </c>
      <c r="L39" s="35">
        <f>SUM(AE39:DS39)/(IF(COUNTIF(AE39:DS39,"[não aplicável]")=0,93,93-COUNTIF(AE39:DS39,"[não aplicável]")))</f>
        <v>8.494623655913978</v>
      </c>
      <c r="M39" s="35">
        <f>SUM(DT39:FR39)/(IF(COUNTIF(DT39:FR39,"[não aplicável]")=0,51,51-COUNTIF(DT39:FR39,"[não aplicável]")))</f>
        <v>9.5</v>
      </c>
      <c r="N39" s="14">
        <v>10</v>
      </c>
      <c r="O39" s="14">
        <v>10</v>
      </c>
      <c r="P39" s="14">
        <v>10</v>
      </c>
      <c r="Q39" s="14">
        <v>10</v>
      </c>
      <c r="R39" s="14">
        <v>10</v>
      </c>
      <c r="S39" s="14">
        <v>10</v>
      </c>
      <c r="T39" s="14">
        <v>10</v>
      </c>
      <c r="U39" s="14">
        <v>10</v>
      </c>
      <c r="V39" s="14">
        <v>10</v>
      </c>
      <c r="W39" s="14">
        <v>10</v>
      </c>
      <c r="X39" s="26">
        <v>10</v>
      </c>
      <c r="Y39" s="26">
        <v>10</v>
      </c>
      <c r="Z39" s="26">
        <v>10</v>
      </c>
      <c r="AA39" s="26">
        <v>10</v>
      </c>
      <c r="AB39" s="26">
        <v>10</v>
      </c>
      <c r="AC39" s="26">
        <v>10</v>
      </c>
      <c r="AD39" s="26">
        <v>10</v>
      </c>
      <c r="AE39" s="15">
        <v>10</v>
      </c>
      <c r="AF39" s="15">
        <v>5</v>
      </c>
      <c r="AG39" s="15">
        <v>10</v>
      </c>
      <c r="AH39" s="15">
        <v>10</v>
      </c>
      <c r="AI39" s="15">
        <v>10</v>
      </c>
      <c r="AJ39" s="15">
        <v>10</v>
      </c>
      <c r="AK39" s="15">
        <v>10</v>
      </c>
      <c r="AL39" s="15">
        <v>5</v>
      </c>
      <c r="AM39" s="15">
        <v>5</v>
      </c>
      <c r="AN39" s="122">
        <v>10</v>
      </c>
      <c r="AO39" s="15">
        <v>10</v>
      </c>
      <c r="AP39" s="15">
        <v>10</v>
      </c>
      <c r="AQ39" s="15">
        <v>10</v>
      </c>
      <c r="AR39" s="15">
        <v>10</v>
      </c>
      <c r="AS39" s="15">
        <v>10</v>
      </c>
      <c r="AT39" s="15">
        <v>10</v>
      </c>
      <c r="AU39" s="15">
        <v>10</v>
      </c>
      <c r="AV39" s="15">
        <v>10</v>
      </c>
      <c r="AW39" s="15">
        <v>10</v>
      </c>
      <c r="AX39" s="15">
        <v>10</v>
      </c>
      <c r="AY39" s="15">
        <v>10</v>
      </c>
      <c r="AZ39" s="15">
        <v>10</v>
      </c>
      <c r="BA39" s="15">
        <v>10</v>
      </c>
      <c r="BB39" s="15">
        <v>10</v>
      </c>
      <c r="BC39" s="15">
        <v>10</v>
      </c>
      <c r="BD39" s="15">
        <v>10</v>
      </c>
      <c r="BE39" s="15">
        <v>10</v>
      </c>
      <c r="BF39" s="15">
        <v>10</v>
      </c>
      <c r="BG39" s="15">
        <v>10</v>
      </c>
      <c r="BH39" s="15">
        <v>10</v>
      </c>
      <c r="BI39" s="15">
        <v>10</v>
      </c>
      <c r="BJ39" s="15">
        <v>10</v>
      </c>
      <c r="BK39" s="15">
        <v>10</v>
      </c>
      <c r="BL39" s="15">
        <v>10</v>
      </c>
      <c r="BM39" s="15">
        <v>10</v>
      </c>
      <c r="BN39" s="15">
        <v>10</v>
      </c>
      <c r="BO39" s="15">
        <v>10</v>
      </c>
      <c r="BP39" s="15">
        <v>10</v>
      </c>
      <c r="BQ39" s="15">
        <v>10</v>
      </c>
      <c r="BR39" s="15">
        <v>10</v>
      </c>
      <c r="BS39" s="15">
        <v>10</v>
      </c>
      <c r="BT39" s="15">
        <v>10</v>
      </c>
      <c r="BU39" s="15">
        <v>10</v>
      </c>
      <c r="BV39" s="15">
        <v>10</v>
      </c>
      <c r="BW39" s="15">
        <v>10</v>
      </c>
      <c r="BX39" s="15">
        <v>0</v>
      </c>
      <c r="BY39" s="15">
        <v>10</v>
      </c>
      <c r="BZ39" s="15">
        <v>10</v>
      </c>
      <c r="CA39" s="15">
        <v>10</v>
      </c>
      <c r="CB39" s="15">
        <v>10</v>
      </c>
      <c r="CC39" s="122">
        <v>10</v>
      </c>
      <c r="CD39" s="122">
        <v>10</v>
      </c>
      <c r="CE39" s="122">
        <v>10</v>
      </c>
      <c r="CF39" s="122">
        <v>10</v>
      </c>
      <c r="CG39" s="15">
        <v>10</v>
      </c>
      <c r="CH39" s="15">
        <v>10</v>
      </c>
      <c r="CI39" s="15">
        <v>10</v>
      </c>
      <c r="CJ39" s="15">
        <v>10</v>
      </c>
      <c r="CK39" s="15">
        <v>5</v>
      </c>
      <c r="CL39" s="15">
        <v>10</v>
      </c>
      <c r="CM39" s="15">
        <v>10</v>
      </c>
      <c r="CN39" s="15">
        <v>10</v>
      </c>
      <c r="CO39" s="15">
        <v>10</v>
      </c>
      <c r="CP39" s="15">
        <v>10</v>
      </c>
      <c r="CQ39" s="15">
        <v>10</v>
      </c>
      <c r="CR39" s="15">
        <v>10</v>
      </c>
      <c r="CS39" s="15">
        <v>5</v>
      </c>
      <c r="CT39" s="15">
        <v>10</v>
      </c>
      <c r="CU39" s="15">
        <v>10</v>
      </c>
      <c r="CV39" s="15">
        <v>5</v>
      </c>
      <c r="CW39" s="15">
        <v>10</v>
      </c>
      <c r="CX39" s="15">
        <v>0</v>
      </c>
      <c r="CY39" s="15">
        <v>0</v>
      </c>
      <c r="CZ39" s="15">
        <v>0</v>
      </c>
      <c r="DA39" s="15">
        <v>0</v>
      </c>
      <c r="DB39" s="15">
        <v>0</v>
      </c>
      <c r="DC39" s="15">
        <v>0</v>
      </c>
      <c r="DD39" s="15">
        <v>0</v>
      </c>
      <c r="DE39" s="15">
        <v>0</v>
      </c>
      <c r="DF39" s="15">
        <v>10</v>
      </c>
      <c r="DG39" s="15">
        <v>5</v>
      </c>
      <c r="DH39" s="15">
        <v>5</v>
      </c>
      <c r="DI39" s="15">
        <v>10</v>
      </c>
      <c r="DJ39" s="15">
        <v>5</v>
      </c>
      <c r="DK39" s="15">
        <v>5</v>
      </c>
      <c r="DL39" s="15">
        <v>10</v>
      </c>
      <c r="DM39" s="15">
        <v>10</v>
      </c>
      <c r="DN39" s="15">
        <v>10</v>
      </c>
      <c r="DO39" s="15">
        <v>10</v>
      </c>
      <c r="DP39" s="15">
        <v>10</v>
      </c>
      <c r="DQ39" s="15">
        <v>10</v>
      </c>
      <c r="DR39" s="15">
        <v>10</v>
      </c>
      <c r="DS39" s="15">
        <v>10</v>
      </c>
      <c r="DT39" s="16">
        <v>10</v>
      </c>
      <c r="DU39" s="16">
        <v>10</v>
      </c>
      <c r="DV39" s="129" t="s">
        <v>517</v>
      </c>
      <c r="DW39" s="129" t="s">
        <v>517</v>
      </c>
      <c r="DX39" s="129" t="s">
        <v>517</v>
      </c>
      <c r="DY39" s="129" t="s">
        <v>517</v>
      </c>
      <c r="DZ39" s="129" t="s">
        <v>517</v>
      </c>
      <c r="EA39" s="129" t="s">
        <v>517</v>
      </c>
      <c r="EB39" s="129" t="s">
        <v>517</v>
      </c>
      <c r="EC39" s="129" t="s">
        <v>517</v>
      </c>
      <c r="ED39" s="129" t="s">
        <v>517</v>
      </c>
      <c r="EE39" s="129" t="s">
        <v>517</v>
      </c>
      <c r="EF39" s="129" t="s">
        <v>517</v>
      </c>
      <c r="EG39" s="16">
        <v>10</v>
      </c>
      <c r="EH39" s="16">
        <v>0</v>
      </c>
      <c r="EI39" s="16">
        <v>10</v>
      </c>
      <c r="EJ39" s="16">
        <v>10</v>
      </c>
      <c r="EK39" s="16">
        <v>10</v>
      </c>
      <c r="EL39" s="16">
        <v>10</v>
      </c>
      <c r="EM39" s="16">
        <v>10</v>
      </c>
      <c r="EN39" s="16">
        <v>10</v>
      </c>
      <c r="EO39" s="16">
        <v>10</v>
      </c>
      <c r="EP39" s="16">
        <v>10</v>
      </c>
      <c r="EQ39" s="16">
        <v>10</v>
      </c>
      <c r="ER39" s="16">
        <v>10</v>
      </c>
      <c r="ES39" s="16">
        <v>10</v>
      </c>
      <c r="ET39" s="16">
        <v>10</v>
      </c>
      <c r="EU39" s="16">
        <v>10</v>
      </c>
      <c r="EV39" s="129" t="s">
        <v>517</v>
      </c>
      <c r="EW39" s="129" t="s">
        <v>517</v>
      </c>
      <c r="EX39" s="129" t="s">
        <v>517</v>
      </c>
      <c r="EY39" s="129" t="s">
        <v>517</v>
      </c>
      <c r="EZ39" s="129" t="s">
        <v>517</v>
      </c>
      <c r="FA39" s="129" t="s">
        <v>517</v>
      </c>
      <c r="FB39" s="129" t="s">
        <v>517</v>
      </c>
      <c r="FC39" s="129" t="s">
        <v>517</v>
      </c>
      <c r="FD39" s="129" t="s">
        <v>517</v>
      </c>
      <c r="FE39" s="129" t="s">
        <v>517</v>
      </c>
      <c r="FF39" s="129" t="s">
        <v>517</v>
      </c>
      <c r="FG39" s="129" t="s">
        <v>517</v>
      </c>
      <c r="FH39" s="129" t="s">
        <v>517</v>
      </c>
      <c r="FI39" s="129" t="s">
        <v>517</v>
      </c>
      <c r="FJ39" s="129" t="s">
        <v>517</v>
      </c>
      <c r="FK39" s="129" t="s">
        <v>517</v>
      </c>
      <c r="FL39" s="129" t="s">
        <v>517</v>
      </c>
      <c r="FM39" s="129" t="s">
        <v>517</v>
      </c>
      <c r="FN39" s="129" t="s">
        <v>517</v>
      </c>
      <c r="FO39" s="129" t="s">
        <v>517</v>
      </c>
      <c r="FP39" s="16">
        <v>10</v>
      </c>
      <c r="FQ39" s="16">
        <v>10</v>
      </c>
      <c r="FR39" s="16">
        <v>10</v>
      </c>
      <c r="FS39" s="137"/>
    </row>
    <row r="40" spans="2:175" ht="25.5" customHeight="1">
      <c r="B40" s="142" t="s">
        <v>763</v>
      </c>
      <c r="C40" s="33">
        <v>43732</v>
      </c>
      <c r="D40" s="32" t="s">
        <v>10</v>
      </c>
      <c r="E40" s="10" t="s">
        <v>39</v>
      </c>
      <c r="F40" s="9" t="s">
        <v>30</v>
      </c>
      <c r="G40" s="27" t="s">
        <v>96</v>
      </c>
      <c r="H40" s="24">
        <f t="shared" si="7"/>
        <v>5.462998102466794</v>
      </c>
      <c r="I40" s="6">
        <v>10</v>
      </c>
      <c r="J40" s="6">
        <v>10</v>
      </c>
      <c r="K40" s="35">
        <f>SUM(N40:AD40)/17</f>
        <v>4.411764705882353</v>
      </c>
      <c r="L40" s="35">
        <f>SUM(AE40:DS40)/(IF(COUNTIF(AE40:DS40,"[não aplicável]")=0,93,93-COUNTIF(AE40:DS40,"[não aplicável]")))</f>
        <v>1.2365591397849462</v>
      </c>
      <c r="M40" s="35">
        <f>SUM(DT40:FR40)/(IF(COUNTIF(DT40:FR40,"[não aplicável]")=0,51,51-COUNTIF(DT40:FR40,"[não aplicável]")))</f>
        <v>1.6666666666666667</v>
      </c>
      <c r="N40" s="14">
        <v>10</v>
      </c>
      <c r="O40" s="14">
        <v>5</v>
      </c>
      <c r="P40" s="14">
        <v>5</v>
      </c>
      <c r="Q40" s="14">
        <v>5</v>
      </c>
      <c r="R40" s="14">
        <v>5</v>
      </c>
      <c r="S40" s="14">
        <v>5</v>
      </c>
      <c r="T40" s="14">
        <v>5</v>
      </c>
      <c r="U40" s="14">
        <v>0</v>
      </c>
      <c r="V40" s="14">
        <v>5</v>
      </c>
      <c r="W40" s="14">
        <v>0</v>
      </c>
      <c r="X40" s="26">
        <v>0</v>
      </c>
      <c r="Y40" s="26">
        <v>10</v>
      </c>
      <c r="Z40" s="26">
        <v>10</v>
      </c>
      <c r="AA40" s="26">
        <v>0</v>
      </c>
      <c r="AB40" s="26">
        <v>5</v>
      </c>
      <c r="AC40" s="26">
        <v>5</v>
      </c>
      <c r="AD40" s="26">
        <v>0</v>
      </c>
      <c r="AE40" s="15">
        <v>0</v>
      </c>
      <c r="AF40" s="15">
        <v>0</v>
      </c>
      <c r="AG40" s="15">
        <v>10</v>
      </c>
      <c r="AH40" s="15">
        <v>10</v>
      </c>
      <c r="AI40" s="15">
        <v>10</v>
      </c>
      <c r="AJ40" s="15">
        <v>10</v>
      </c>
      <c r="AK40" s="15">
        <v>0</v>
      </c>
      <c r="AL40" s="15">
        <v>5</v>
      </c>
      <c r="AM40" s="15">
        <v>5</v>
      </c>
      <c r="AN40" s="15">
        <v>0</v>
      </c>
      <c r="AO40" s="15">
        <v>5</v>
      </c>
      <c r="AP40" s="15">
        <v>0</v>
      </c>
      <c r="AQ40" s="15">
        <v>0</v>
      </c>
      <c r="AR40" s="15">
        <v>0</v>
      </c>
      <c r="AS40" s="15">
        <v>0</v>
      </c>
      <c r="AT40" s="15">
        <v>0</v>
      </c>
      <c r="AU40" s="15">
        <v>0</v>
      </c>
      <c r="AV40" s="15">
        <v>0</v>
      </c>
      <c r="AW40" s="15">
        <v>0</v>
      </c>
      <c r="AX40" s="15">
        <v>0</v>
      </c>
      <c r="AY40" s="15">
        <v>0</v>
      </c>
      <c r="AZ40" s="15">
        <v>0</v>
      </c>
      <c r="BA40" s="15">
        <v>0</v>
      </c>
      <c r="BB40" s="15">
        <v>0</v>
      </c>
      <c r="BC40" s="15">
        <v>0</v>
      </c>
      <c r="BD40" s="15">
        <v>0</v>
      </c>
      <c r="BE40" s="15">
        <v>0</v>
      </c>
      <c r="BF40" s="15">
        <v>0</v>
      </c>
      <c r="BG40" s="15">
        <v>0</v>
      </c>
      <c r="BH40" s="15">
        <v>0</v>
      </c>
      <c r="BI40" s="15">
        <v>0</v>
      </c>
      <c r="BJ40" s="15">
        <v>0</v>
      </c>
      <c r="BK40" s="15">
        <v>0</v>
      </c>
      <c r="BL40" s="15">
        <v>0</v>
      </c>
      <c r="BM40" s="15">
        <v>0</v>
      </c>
      <c r="BN40" s="15">
        <v>0</v>
      </c>
      <c r="BO40" s="15">
        <v>0</v>
      </c>
      <c r="BP40" s="15">
        <v>0</v>
      </c>
      <c r="BQ40" s="15">
        <v>0</v>
      </c>
      <c r="BR40" s="15">
        <v>0</v>
      </c>
      <c r="BS40" s="15">
        <v>0</v>
      </c>
      <c r="BT40" s="15">
        <v>0</v>
      </c>
      <c r="BU40" s="15">
        <v>0</v>
      </c>
      <c r="BV40" s="15">
        <v>0</v>
      </c>
      <c r="BW40" s="15">
        <v>0</v>
      </c>
      <c r="BX40" s="15">
        <v>0</v>
      </c>
      <c r="BY40" s="15">
        <v>0</v>
      </c>
      <c r="BZ40" s="15">
        <v>0</v>
      </c>
      <c r="CA40" s="15">
        <v>0</v>
      </c>
      <c r="CB40" s="15">
        <v>0</v>
      </c>
      <c r="CC40" s="15">
        <v>0</v>
      </c>
      <c r="CD40" s="15">
        <v>0</v>
      </c>
      <c r="CE40" s="15">
        <v>0</v>
      </c>
      <c r="CF40" s="15">
        <v>0</v>
      </c>
      <c r="CG40" s="15">
        <v>0</v>
      </c>
      <c r="CH40" s="15">
        <v>0</v>
      </c>
      <c r="CI40" s="15">
        <v>0</v>
      </c>
      <c r="CJ40" s="15">
        <v>0</v>
      </c>
      <c r="CK40" s="15">
        <v>0</v>
      </c>
      <c r="CL40" s="15">
        <v>0</v>
      </c>
      <c r="CM40" s="15">
        <v>10</v>
      </c>
      <c r="CN40" s="15">
        <v>0</v>
      </c>
      <c r="CO40" s="15">
        <v>5</v>
      </c>
      <c r="CP40" s="15">
        <v>0</v>
      </c>
      <c r="CQ40" s="15">
        <v>5</v>
      </c>
      <c r="CR40" s="15">
        <v>0</v>
      </c>
      <c r="CS40" s="15">
        <v>5</v>
      </c>
      <c r="CT40" s="15">
        <v>0</v>
      </c>
      <c r="CU40" s="15">
        <v>5</v>
      </c>
      <c r="CV40" s="15">
        <v>5</v>
      </c>
      <c r="CW40" s="15">
        <v>10</v>
      </c>
      <c r="CX40" s="15">
        <v>0</v>
      </c>
      <c r="CY40" s="15">
        <v>5</v>
      </c>
      <c r="CZ40" s="15">
        <v>0</v>
      </c>
      <c r="DA40" s="15">
        <v>5</v>
      </c>
      <c r="DB40" s="15">
        <v>0</v>
      </c>
      <c r="DC40" s="15">
        <v>5</v>
      </c>
      <c r="DD40" s="15">
        <v>0</v>
      </c>
      <c r="DE40" s="15">
        <v>0</v>
      </c>
      <c r="DF40" s="15">
        <v>0</v>
      </c>
      <c r="DG40" s="15">
        <v>0</v>
      </c>
      <c r="DH40" s="15">
        <v>0</v>
      </c>
      <c r="DI40" s="15">
        <v>0</v>
      </c>
      <c r="DJ40" s="15">
        <v>0</v>
      </c>
      <c r="DK40" s="15">
        <v>0</v>
      </c>
      <c r="DL40" s="15">
        <v>0</v>
      </c>
      <c r="DM40" s="15">
        <v>0</v>
      </c>
      <c r="DN40" s="15">
        <v>0</v>
      </c>
      <c r="DO40" s="15">
        <v>0</v>
      </c>
      <c r="DP40" s="15">
        <v>0</v>
      </c>
      <c r="DQ40" s="15">
        <v>0</v>
      </c>
      <c r="DR40" s="15">
        <v>0</v>
      </c>
      <c r="DS40" s="15">
        <v>0</v>
      </c>
      <c r="DT40" s="16">
        <v>0</v>
      </c>
      <c r="DU40" s="16">
        <v>5</v>
      </c>
      <c r="DV40" s="16">
        <v>0</v>
      </c>
      <c r="DW40" s="16">
        <v>10</v>
      </c>
      <c r="DX40" s="16">
        <v>10</v>
      </c>
      <c r="DY40" s="16">
        <v>5</v>
      </c>
      <c r="DZ40" s="16">
        <v>5</v>
      </c>
      <c r="EA40" s="16">
        <v>10</v>
      </c>
      <c r="EB40" s="16">
        <v>10</v>
      </c>
      <c r="EC40" s="16">
        <v>10</v>
      </c>
      <c r="ED40" s="16">
        <v>10</v>
      </c>
      <c r="EE40" s="16">
        <v>0</v>
      </c>
      <c r="EF40" s="16">
        <v>0</v>
      </c>
      <c r="EG40" s="16">
        <v>0</v>
      </c>
      <c r="EH40" s="16">
        <v>0</v>
      </c>
      <c r="EI40" s="16">
        <v>0</v>
      </c>
      <c r="EJ40" s="16">
        <v>0</v>
      </c>
      <c r="EK40" s="16">
        <v>0</v>
      </c>
      <c r="EL40" s="16">
        <v>0</v>
      </c>
      <c r="EM40" s="16">
        <v>0</v>
      </c>
      <c r="EN40" s="16">
        <v>0</v>
      </c>
      <c r="EO40" s="16">
        <v>0</v>
      </c>
      <c r="EP40" s="16">
        <v>0</v>
      </c>
      <c r="EQ40" s="16">
        <v>0</v>
      </c>
      <c r="ER40" s="16">
        <v>0</v>
      </c>
      <c r="ES40" s="16">
        <v>0</v>
      </c>
      <c r="ET40" s="16">
        <v>0</v>
      </c>
      <c r="EU40" s="16">
        <v>0</v>
      </c>
      <c r="EV40" s="16">
        <v>0</v>
      </c>
      <c r="EW40" s="16">
        <v>0</v>
      </c>
      <c r="EX40" s="16">
        <v>0</v>
      </c>
      <c r="EY40" s="16">
        <v>0</v>
      </c>
      <c r="EZ40" s="16">
        <v>0</v>
      </c>
      <c r="FA40" s="16">
        <v>0</v>
      </c>
      <c r="FB40" s="16">
        <v>0</v>
      </c>
      <c r="FC40" s="16">
        <v>0</v>
      </c>
      <c r="FD40" s="16">
        <v>0</v>
      </c>
      <c r="FE40" s="16">
        <v>0</v>
      </c>
      <c r="FF40" s="16">
        <v>0</v>
      </c>
      <c r="FG40" s="16">
        <v>0</v>
      </c>
      <c r="FH40" s="16">
        <v>0</v>
      </c>
      <c r="FI40" s="16">
        <v>0</v>
      </c>
      <c r="FJ40" s="16">
        <v>0</v>
      </c>
      <c r="FK40" s="16">
        <v>0</v>
      </c>
      <c r="FL40" s="16">
        <v>10</v>
      </c>
      <c r="FM40" s="16">
        <v>0</v>
      </c>
      <c r="FN40" s="16">
        <v>0</v>
      </c>
      <c r="FO40" s="16">
        <v>0</v>
      </c>
      <c r="FP40" s="16">
        <v>0</v>
      </c>
      <c r="FQ40" s="16">
        <v>0</v>
      </c>
      <c r="FR40" s="16">
        <v>0</v>
      </c>
      <c r="FS40" s="138" t="s">
        <v>773</v>
      </c>
    </row>
    <row r="41" spans="2:175" ht="25.5" customHeight="1">
      <c r="B41" s="142" t="s">
        <v>763</v>
      </c>
      <c r="C41" s="33">
        <v>43732</v>
      </c>
      <c r="D41" s="32" t="s">
        <v>157</v>
      </c>
      <c r="E41" s="10" t="s">
        <v>36</v>
      </c>
      <c r="F41" s="9" t="s">
        <v>30</v>
      </c>
      <c r="G41" s="27" t="s">
        <v>122</v>
      </c>
      <c r="H41" s="24">
        <f t="shared" si="7"/>
        <v>8.0752688172043</v>
      </c>
      <c r="I41" s="6">
        <v>10</v>
      </c>
      <c r="J41" s="6">
        <v>10</v>
      </c>
      <c r="K41" s="35">
        <f>SUM(N41:AD41)/17</f>
        <v>10</v>
      </c>
      <c r="L41" s="35">
        <f>SUM(AE41:DS41)/(IF(COUNTIF(AE41:DS41,"[não aplicável]")=0,93,93-COUNTIF(AE41:DS41,"[não aplicável]")))</f>
        <v>5.860215053763441</v>
      </c>
      <c r="M41" s="35">
        <f>SUM(DT41:FR41)/(IF(COUNTIF(DT41:FR41,"[não aplicável]")=0,51,51-COUNTIF(DT41:FR41,"[não aplicável]")))</f>
        <v>4.516129032258065</v>
      </c>
      <c r="N41" s="14">
        <v>10</v>
      </c>
      <c r="O41" s="14">
        <v>10</v>
      </c>
      <c r="P41" s="14">
        <v>10</v>
      </c>
      <c r="Q41" s="14">
        <v>10</v>
      </c>
      <c r="R41" s="14">
        <v>10</v>
      </c>
      <c r="S41" s="14">
        <v>10</v>
      </c>
      <c r="T41" s="14">
        <v>10</v>
      </c>
      <c r="U41" s="14">
        <v>10</v>
      </c>
      <c r="V41" s="14">
        <v>10</v>
      </c>
      <c r="W41" s="14">
        <v>10</v>
      </c>
      <c r="X41" s="26">
        <v>10</v>
      </c>
      <c r="Y41" s="26">
        <v>10</v>
      </c>
      <c r="Z41" s="26">
        <v>10</v>
      </c>
      <c r="AA41" s="26">
        <v>10</v>
      </c>
      <c r="AB41" s="26">
        <v>10</v>
      </c>
      <c r="AC41" s="26">
        <v>10</v>
      </c>
      <c r="AD41" s="26">
        <v>10</v>
      </c>
      <c r="AE41" s="15">
        <v>10</v>
      </c>
      <c r="AF41" s="15">
        <v>10</v>
      </c>
      <c r="AG41" s="15">
        <v>10</v>
      </c>
      <c r="AH41" s="15">
        <v>10</v>
      </c>
      <c r="AI41" s="15">
        <v>10</v>
      </c>
      <c r="AJ41" s="15">
        <v>10</v>
      </c>
      <c r="AK41" s="15">
        <v>10</v>
      </c>
      <c r="AL41" s="15">
        <v>10</v>
      </c>
      <c r="AM41" s="15">
        <v>10</v>
      </c>
      <c r="AN41" s="15">
        <v>0</v>
      </c>
      <c r="AO41" s="15">
        <v>0</v>
      </c>
      <c r="AP41" s="15">
        <v>0</v>
      </c>
      <c r="AQ41" s="15">
        <v>10</v>
      </c>
      <c r="AR41" s="15">
        <v>10</v>
      </c>
      <c r="AS41" s="15">
        <v>5</v>
      </c>
      <c r="AT41" s="15">
        <v>10</v>
      </c>
      <c r="AU41" s="15">
        <v>10</v>
      </c>
      <c r="AV41" s="15">
        <v>10</v>
      </c>
      <c r="AW41" s="15">
        <v>0</v>
      </c>
      <c r="AX41" s="15">
        <v>0</v>
      </c>
      <c r="AY41" s="15">
        <v>0</v>
      </c>
      <c r="AZ41" s="15">
        <v>10</v>
      </c>
      <c r="BA41" s="15">
        <v>10</v>
      </c>
      <c r="BB41" s="15">
        <v>10</v>
      </c>
      <c r="BC41" s="15">
        <v>10</v>
      </c>
      <c r="BD41" s="15">
        <v>10</v>
      </c>
      <c r="BE41" s="15">
        <v>10</v>
      </c>
      <c r="BF41" s="15">
        <v>10</v>
      </c>
      <c r="BG41" s="15">
        <v>0</v>
      </c>
      <c r="BH41" s="15">
        <v>0</v>
      </c>
      <c r="BI41" s="15">
        <v>0</v>
      </c>
      <c r="BJ41" s="15">
        <v>10</v>
      </c>
      <c r="BK41" s="15">
        <v>10</v>
      </c>
      <c r="BL41" s="15">
        <v>5</v>
      </c>
      <c r="BM41" s="15">
        <v>0</v>
      </c>
      <c r="BN41" s="15">
        <v>5</v>
      </c>
      <c r="BO41" s="15">
        <v>10</v>
      </c>
      <c r="BP41" s="15">
        <v>10</v>
      </c>
      <c r="BQ41" s="15">
        <v>10</v>
      </c>
      <c r="BR41" s="15">
        <v>10</v>
      </c>
      <c r="BS41" s="15">
        <v>10</v>
      </c>
      <c r="BT41" s="15">
        <v>10</v>
      </c>
      <c r="BU41" s="15">
        <v>10</v>
      </c>
      <c r="BV41" s="15">
        <v>0</v>
      </c>
      <c r="BW41" s="15">
        <v>10</v>
      </c>
      <c r="BX41" s="15">
        <v>0</v>
      </c>
      <c r="BY41" s="15">
        <v>10</v>
      </c>
      <c r="BZ41" s="15">
        <v>10</v>
      </c>
      <c r="CA41" s="15">
        <v>10</v>
      </c>
      <c r="CB41" s="15">
        <v>10</v>
      </c>
      <c r="CC41" s="15">
        <v>0</v>
      </c>
      <c r="CD41" s="15">
        <v>10</v>
      </c>
      <c r="CE41" s="15">
        <v>0</v>
      </c>
      <c r="CF41" s="15">
        <v>10</v>
      </c>
      <c r="CG41" s="15">
        <v>10</v>
      </c>
      <c r="CH41" s="15">
        <v>10</v>
      </c>
      <c r="CI41" s="15">
        <v>10</v>
      </c>
      <c r="CJ41" s="15">
        <v>0</v>
      </c>
      <c r="CK41" s="15">
        <v>5</v>
      </c>
      <c r="CL41" s="15">
        <v>10</v>
      </c>
      <c r="CM41" s="15">
        <v>10</v>
      </c>
      <c r="CN41" s="15">
        <v>5</v>
      </c>
      <c r="CO41" s="15">
        <v>5</v>
      </c>
      <c r="CP41" s="15">
        <v>5</v>
      </c>
      <c r="CQ41" s="15">
        <v>5</v>
      </c>
      <c r="CR41" s="15">
        <v>5</v>
      </c>
      <c r="CS41" s="15">
        <v>5</v>
      </c>
      <c r="CT41" s="15">
        <v>10</v>
      </c>
      <c r="CU41" s="15">
        <v>10</v>
      </c>
      <c r="CV41" s="15">
        <v>0</v>
      </c>
      <c r="CW41" s="15">
        <v>10</v>
      </c>
      <c r="CX41" s="15">
        <v>0</v>
      </c>
      <c r="CY41" s="15">
        <v>0</v>
      </c>
      <c r="CZ41" s="15">
        <v>0</v>
      </c>
      <c r="DA41" s="15">
        <v>0</v>
      </c>
      <c r="DB41" s="15">
        <v>0</v>
      </c>
      <c r="DC41" s="15">
        <v>0</v>
      </c>
      <c r="DD41" s="15">
        <v>0</v>
      </c>
      <c r="DE41" s="15">
        <v>0</v>
      </c>
      <c r="DF41" s="15">
        <v>10</v>
      </c>
      <c r="DG41" s="15">
        <v>5</v>
      </c>
      <c r="DH41" s="15">
        <v>0</v>
      </c>
      <c r="DI41" s="15">
        <v>10</v>
      </c>
      <c r="DJ41" s="15">
        <v>0</v>
      </c>
      <c r="DK41" s="15">
        <v>0</v>
      </c>
      <c r="DL41" s="15">
        <v>10</v>
      </c>
      <c r="DM41" s="15">
        <v>0</v>
      </c>
      <c r="DN41" s="15">
        <v>0</v>
      </c>
      <c r="DO41" s="15">
        <v>0</v>
      </c>
      <c r="DP41" s="15">
        <v>0</v>
      </c>
      <c r="DQ41" s="15">
        <v>10</v>
      </c>
      <c r="DR41" s="15">
        <v>0</v>
      </c>
      <c r="DS41" s="15">
        <v>0</v>
      </c>
      <c r="DT41" s="16">
        <v>10</v>
      </c>
      <c r="DU41" s="16">
        <v>5</v>
      </c>
      <c r="DV41" s="16">
        <v>5</v>
      </c>
      <c r="DW41" s="16">
        <v>5</v>
      </c>
      <c r="DX41" s="16">
        <v>0</v>
      </c>
      <c r="DY41" s="16">
        <v>0</v>
      </c>
      <c r="DZ41" s="16">
        <v>0</v>
      </c>
      <c r="EA41" s="16">
        <v>0</v>
      </c>
      <c r="EB41" s="16">
        <v>0</v>
      </c>
      <c r="EC41" s="16">
        <v>0</v>
      </c>
      <c r="ED41" s="16">
        <v>0</v>
      </c>
      <c r="EE41" s="16">
        <v>0</v>
      </c>
      <c r="EF41" s="16">
        <v>0</v>
      </c>
      <c r="EG41" s="16">
        <v>10</v>
      </c>
      <c r="EH41" s="16">
        <v>0</v>
      </c>
      <c r="EI41" s="16">
        <v>10</v>
      </c>
      <c r="EJ41" s="16">
        <v>10</v>
      </c>
      <c r="EK41" s="16">
        <v>10</v>
      </c>
      <c r="EL41" s="16">
        <v>0</v>
      </c>
      <c r="EM41" s="16">
        <v>5</v>
      </c>
      <c r="EN41" s="16">
        <v>10</v>
      </c>
      <c r="EO41" s="16">
        <v>0</v>
      </c>
      <c r="EP41" s="16">
        <v>5</v>
      </c>
      <c r="EQ41" s="16">
        <v>10</v>
      </c>
      <c r="ER41" s="16">
        <v>0</v>
      </c>
      <c r="ES41" s="16">
        <v>10</v>
      </c>
      <c r="ET41" s="16">
        <v>10</v>
      </c>
      <c r="EU41" s="16">
        <v>10</v>
      </c>
      <c r="EV41" s="129" t="s">
        <v>517</v>
      </c>
      <c r="EW41" s="129" t="s">
        <v>517</v>
      </c>
      <c r="EX41" s="129" t="s">
        <v>517</v>
      </c>
      <c r="EY41" s="129" t="s">
        <v>517</v>
      </c>
      <c r="EZ41" s="129" t="s">
        <v>517</v>
      </c>
      <c r="FA41" s="129" t="s">
        <v>517</v>
      </c>
      <c r="FB41" s="129" t="s">
        <v>517</v>
      </c>
      <c r="FC41" s="129" t="s">
        <v>517</v>
      </c>
      <c r="FD41" s="129" t="s">
        <v>517</v>
      </c>
      <c r="FE41" s="129" t="s">
        <v>517</v>
      </c>
      <c r="FF41" s="129" t="s">
        <v>517</v>
      </c>
      <c r="FG41" s="129" t="s">
        <v>517</v>
      </c>
      <c r="FH41" s="129" t="s">
        <v>517</v>
      </c>
      <c r="FI41" s="129" t="s">
        <v>517</v>
      </c>
      <c r="FJ41" s="129" t="s">
        <v>517</v>
      </c>
      <c r="FK41" s="129" t="s">
        <v>517</v>
      </c>
      <c r="FL41" s="129" t="s">
        <v>517</v>
      </c>
      <c r="FM41" s="129" t="s">
        <v>517</v>
      </c>
      <c r="FN41" s="129" t="s">
        <v>517</v>
      </c>
      <c r="FO41" s="129" t="s">
        <v>517</v>
      </c>
      <c r="FP41" s="16">
        <v>10</v>
      </c>
      <c r="FQ41" s="16">
        <v>0</v>
      </c>
      <c r="FR41" s="16">
        <v>5</v>
      </c>
      <c r="FS41" s="137"/>
    </row>
    <row r="42" spans="2:175" ht="25.5" customHeight="1">
      <c r="B42" s="142" t="s">
        <v>763</v>
      </c>
      <c r="C42" s="33">
        <v>43732</v>
      </c>
      <c r="D42" s="32" t="s">
        <v>7</v>
      </c>
      <c r="E42" s="10" t="s">
        <v>48</v>
      </c>
      <c r="F42" s="9" t="s">
        <v>30</v>
      </c>
      <c r="G42" s="27" t="s">
        <v>97</v>
      </c>
      <c r="H42" s="24">
        <f t="shared" si="7"/>
        <v>7.673624288425046</v>
      </c>
      <c r="I42" s="6">
        <v>10</v>
      </c>
      <c r="J42" s="6">
        <v>10</v>
      </c>
      <c r="K42" s="35">
        <f>SUM(N42:AD42)/17</f>
        <v>9.705882352941176</v>
      </c>
      <c r="L42" s="35">
        <f>SUM(AE42:DS42)/(IF(COUNTIF(AE42:DS42,"[não aplicável]")=0,93,93-COUNTIF(AE42:DS42,"[não aplicável]")))</f>
        <v>4.838709677419355</v>
      </c>
      <c r="M42" s="35">
        <f>SUM(DT42:FR42)/(IF(COUNTIF(DT42:FR42,"[não aplicável]")=0,51,51-COUNTIF(DT42:FR42,"[não aplicável]")))</f>
        <v>3.823529411764706</v>
      </c>
      <c r="N42" s="14">
        <v>10</v>
      </c>
      <c r="O42" s="14">
        <v>10</v>
      </c>
      <c r="P42" s="14">
        <v>10</v>
      </c>
      <c r="Q42" s="14">
        <v>10</v>
      </c>
      <c r="R42" s="14">
        <v>10</v>
      </c>
      <c r="S42" s="14">
        <v>10</v>
      </c>
      <c r="T42" s="14">
        <v>10</v>
      </c>
      <c r="U42" s="14">
        <v>5</v>
      </c>
      <c r="V42" s="14">
        <v>10</v>
      </c>
      <c r="W42" s="14">
        <v>10</v>
      </c>
      <c r="X42" s="26">
        <v>10</v>
      </c>
      <c r="Y42" s="26">
        <v>10</v>
      </c>
      <c r="Z42" s="26">
        <v>10</v>
      </c>
      <c r="AA42" s="26">
        <v>10</v>
      </c>
      <c r="AB42" s="26">
        <v>10</v>
      </c>
      <c r="AC42" s="26">
        <v>10</v>
      </c>
      <c r="AD42" s="26">
        <v>10</v>
      </c>
      <c r="AE42" s="15">
        <v>10</v>
      </c>
      <c r="AF42" s="15">
        <v>10</v>
      </c>
      <c r="AG42" s="15">
        <v>10</v>
      </c>
      <c r="AH42" s="15">
        <v>10</v>
      </c>
      <c r="AI42" s="15">
        <v>10</v>
      </c>
      <c r="AJ42" s="15">
        <v>0</v>
      </c>
      <c r="AK42" s="15">
        <v>0</v>
      </c>
      <c r="AL42" s="15">
        <v>5</v>
      </c>
      <c r="AM42" s="15">
        <v>0</v>
      </c>
      <c r="AN42" s="15">
        <v>10</v>
      </c>
      <c r="AO42" s="15">
        <v>0</v>
      </c>
      <c r="AP42" s="15">
        <v>10</v>
      </c>
      <c r="AQ42" s="15">
        <v>10</v>
      </c>
      <c r="AR42" s="15">
        <v>10</v>
      </c>
      <c r="AS42" s="15">
        <v>10</v>
      </c>
      <c r="AT42" s="15">
        <v>10</v>
      </c>
      <c r="AU42" s="15">
        <v>10</v>
      </c>
      <c r="AV42" s="15">
        <v>0</v>
      </c>
      <c r="AW42" s="15">
        <v>0</v>
      </c>
      <c r="AX42" s="15">
        <v>0</v>
      </c>
      <c r="AY42" s="15">
        <v>0</v>
      </c>
      <c r="AZ42" s="15">
        <v>10</v>
      </c>
      <c r="BA42" s="15">
        <v>10</v>
      </c>
      <c r="BB42" s="15">
        <v>0</v>
      </c>
      <c r="BC42" s="15">
        <v>10</v>
      </c>
      <c r="BD42" s="15">
        <v>10</v>
      </c>
      <c r="BE42" s="15">
        <v>10</v>
      </c>
      <c r="BF42" s="15">
        <v>0</v>
      </c>
      <c r="BG42" s="15">
        <v>10</v>
      </c>
      <c r="BH42" s="15">
        <v>0</v>
      </c>
      <c r="BI42" s="15">
        <v>10</v>
      </c>
      <c r="BJ42" s="15">
        <v>10</v>
      </c>
      <c r="BK42" s="15">
        <v>10</v>
      </c>
      <c r="BL42" s="15">
        <v>10</v>
      </c>
      <c r="BM42" s="15">
        <v>10</v>
      </c>
      <c r="BN42" s="15">
        <v>0</v>
      </c>
      <c r="BO42" s="15">
        <v>10</v>
      </c>
      <c r="BP42" s="15">
        <v>10</v>
      </c>
      <c r="BQ42" s="15">
        <v>10</v>
      </c>
      <c r="BR42" s="15">
        <v>5</v>
      </c>
      <c r="BS42" s="15">
        <v>5</v>
      </c>
      <c r="BT42" s="15">
        <v>10</v>
      </c>
      <c r="BU42" s="15">
        <v>0</v>
      </c>
      <c r="BV42" s="15">
        <v>0</v>
      </c>
      <c r="BW42" s="15">
        <v>10</v>
      </c>
      <c r="BX42" s="15">
        <v>0</v>
      </c>
      <c r="BY42" s="15">
        <v>10</v>
      </c>
      <c r="BZ42" s="15">
        <v>5</v>
      </c>
      <c r="CA42" s="15">
        <v>10</v>
      </c>
      <c r="CB42" s="15">
        <v>10</v>
      </c>
      <c r="CC42" s="15">
        <v>0</v>
      </c>
      <c r="CD42" s="15">
        <v>10</v>
      </c>
      <c r="CE42" s="15">
        <v>0</v>
      </c>
      <c r="CF42" s="15">
        <v>10</v>
      </c>
      <c r="CG42" s="15">
        <v>10</v>
      </c>
      <c r="CH42" s="15">
        <v>10</v>
      </c>
      <c r="CI42" s="15">
        <v>0</v>
      </c>
      <c r="CJ42" s="15">
        <v>10</v>
      </c>
      <c r="CK42" s="15">
        <v>5</v>
      </c>
      <c r="CL42" s="15">
        <v>0</v>
      </c>
      <c r="CM42" s="15">
        <v>10</v>
      </c>
      <c r="CN42" s="15">
        <v>0</v>
      </c>
      <c r="CO42" s="15">
        <v>0</v>
      </c>
      <c r="CP42" s="15">
        <v>0</v>
      </c>
      <c r="CQ42" s="15">
        <v>0</v>
      </c>
      <c r="CR42" s="15">
        <v>0</v>
      </c>
      <c r="CS42" s="15">
        <v>0</v>
      </c>
      <c r="CT42" s="15">
        <v>5</v>
      </c>
      <c r="CU42" s="15">
        <v>5</v>
      </c>
      <c r="CV42" s="15">
        <v>5</v>
      </c>
      <c r="CW42" s="15">
        <v>10</v>
      </c>
      <c r="CX42" s="15">
        <v>0</v>
      </c>
      <c r="CY42" s="15">
        <v>0</v>
      </c>
      <c r="CZ42" s="15">
        <v>0</v>
      </c>
      <c r="DA42" s="15">
        <v>0</v>
      </c>
      <c r="DB42" s="15">
        <v>0</v>
      </c>
      <c r="DC42" s="15">
        <v>0</v>
      </c>
      <c r="DD42" s="15">
        <v>0</v>
      </c>
      <c r="DE42" s="15">
        <v>0</v>
      </c>
      <c r="DF42" s="15">
        <v>10</v>
      </c>
      <c r="DG42" s="15">
        <v>0</v>
      </c>
      <c r="DH42" s="15">
        <v>0</v>
      </c>
      <c r="DI42" s="15">
        <v>10</v>
      </c>
      <c r="DJ42" s="15">
        <v>0</v>
      </c>
      <c r="DK42" s="15">
        <v>0</v>
      </c>
      <c r="DL42" s="15">
        <v>10</v>
      </c>
      <c r="DM42" s="15">
        <v>0</v>
      </c>
      <c r="DN42" s="15">
        <v>0</v>
      </c>
      <c r="DO42" s="15">
        <v>0</v>
      </c>
      <c r="DP42" s="15">
        <v>0</v>
      </c>
      <c r="DQ42" s="15">
        <v>0</v>
      </c>
      <c r="DR42" s="15">
        <v>0</v>
      </c>
      <c r="DS42" s="15">
        <v>0</v>
      </c>
      <c r="DT42" s="16">
        <v>0</v>
      </c>
      <c r="DU42" s="16">
        <v>5</v>
      </c>
      <c r="DV42" s="16">
        <v>10</v>
      </c>
      <c r="DW42" s="16">
        <v>10</v>
      </c>
      <c r="DX42" s="16">
        <v>10</v>
      </c>
      <c r="DY42" s="16">
        <v>5</v>
      </c>
      <c r="DZ42" s="16">
        <v>10</v>
      </c>
      <c r="EA42" s="16">
        <v>10</v>
      </c>
      <c r="EB42" s="16">
        <v>10</v>
      </c>
      <c r="EC42" s="16">
        <v>10</v>
      </c>
      <c r="ED42" s="16">
        <v>10</v>
      </c>
      <c r="EE42" s="16">
        <v>10</v>
      </c>
      <c r="EF42" s="16">
        <v>10</v>
      </c>
      <c r="EG42" s="16">
        <v>0</v>
      </c>
      <c r="EH42" s="16">
        <v>5</v>
      </c>
      <c r="EI42" s="16">
        <v>0</v>
      </c>
      <c r="EJ42" s="16">
        <v>10</v>
      </c>
      <c r="EK42" s="16">
        <v>10</v>
      </c>
      <c r="EL42" s="16">
        <v>0</v>
      </c>
      <c r="EM42" s="16">
        <v>5</v>
      </c>
      <c r="EN42" s="16">
        <v>10</v>
      </c>
      <c r="EO42" s="16">
        <v>0</v>
      </c>
      <c r="EP42" s="16">
        <v>5</v>
      </c>
      <c r="EQ42" s="16">
        <v>10</v>
      </c>
      <c r="ER42" s="16">
        <v>0</v>
      </c>
      <c r="ES42" s="16">
        <v>10</v>
      </c>
      <c r="ET42" s="16">
        <v>0</v>
      </c>
      <c r="EU42" s="16">
        <v>0</v>
      </c>
      <c r="EV42" s="16">
        <v>0</v>
      </c>
      <c r="EW42" s="16">
        <v>0</v>
      </c>
      <c r="EX42" s="16">
        <v>0</v>
      </c>
      <c r="EY42" s="16">
        <v>0</v>
      </c>
      <c r="EZ42" s="16">
        <v>0</v>
      </c>
      <c r="FA42" s="16">
        <v>0</v>
      </c>
      <c r="FB42" s="16">
        <v>0</v>
      </c>
      <c r="FC42" s="16">
        <v>0</v>
      </c>
      <c r="FD42" s="16">
        <v>0</v>
      </c>
      <c r="FE42" s="16">
        <v>0</v>
      </c>
      <c r="FF42" s="16">
        <v>0</v>
      </c>
      <c r="FG42" s="16">
        <v>0</v>
      </c>
      <c r="FH42" s="16">
        <v>0</v>
      </c>
      <c r="FI42" s="16">
        <v>0</v>
      </c>
      <c r="FJ42" s="16">
        <v>0</v>
      </c>
      <c r="FK42" s="16">
        <v>0</v>
      </c>
      <c r="FL42" s="16">
        <v>0</v>
      </c>
      <c r="FM42" s="16">
        <v>0</v>
      </c>
      <c r="FN42" s="16">
        <v>0</v>
      </c>
      <c r="FO42" s="16">
        <v>0</v>
      </c>
      <c r="FP42" s="16">
        <v>10</v>
      </c>
      <c r="FQ42" s="16">
        <v>0</v>
      </c>
      <c r="FR42" s="16">
        <v>10</v>
      </c>
      <c r="FS42" s="138"/>
    </row>
    <row r="43" spans="2:175" s="4" customFormat="1" ht="25.5" customHeight="1">
      <c r="B43" s="142" t="s">
        <v>763</v>
      </c>
      <c r="C43" s="33">
        <v>43732</v>
      </c>
      <c r="D43" s="32" t="s">
        <v>526</v>
      </c>
      <c r="E43" s="10" t="s">
        <v>527</v>
      </c>
      <c r="F43" s="9" t="s">
        <v>30</v>
      </c>
      <c r="G43" s="27" t="s">
        <v>98</v>
      </c>
      <c r="H43" s="24">
        <f t="shared" si="7"/>
        <v>8.212776723592663</v>
      </c>
      <c r="I43" s="6">
        <v>10</v>
      </c>
      <c r="J43" s="6">
        <v>10</v>
      </c>
      <c r="K43" s="35">
        <f>SUM(N43:AD43)/17</f>
        <v>9.117647058823529</v>
      </c>
      <c r="L43" s="35">
        <f>SUM(AE43:DS43)/(IF(COUNTIF(AE43:DS43,"[não aplicável]")=0,93,93-COUNTIF(AE43:DS43,"[não aplicável]")))</f>
        <v>4.946236559139785</v>
      </c>
      <c r="M43" s="35">
        <f>SUM(DT43:FR43)/(IF(COUNTIF(DT43:FR43,"[não aplicável]")=0,51,51-COUNTIF(DT43:FR43,"[não aplicável]")))</f>
        <v>7</v>
      </c>
      <c r="N43" s="14">
        <v>10</v>
      </c>
      <c r="O43" s="14">
        <v>10</v>
      </c>
      <c r="P43" s="14">
        <v>10</v>
      </c>
      <c r="Q43" s="14">
        <v>10</v>
      </c>
      <c r="R43" s="14">
        <v>10</v>
      </c>
      <c r="S43" s="14">
        <v>10</v>
      </c>
      <c r="T43" s="14">
        <v>10</v>
      </c>
      <c r="U43" s="14">
        <v>5</v>
      </c>
      <c r="V43" s="14">
        <v>5</v>
      </c>
      <c r="W43" s="14">
        <v>5</v>
      </c>
      <c r="X43" s="26">
        <v>10</v>
      </c>
      <c r="Y43" s="26">
        <v>10</v>
      </c>
      <c r="Z43" s="26">
        <v>10</v>
      </c>
      <c r="AA43" s="26">
        <v>10</v>
      </c>
      <c r="AB43" s="26">
        <v>10</v>
      </c>
      <c r="AC43" s="26">
        <v>10</v>
      </c>
      <c r="AD43" s="26">
        <v>10</v>
      </c>
      <c r="AE43" s="15">
        <v>10</v>
      </c>
      <c r="AF43" s="15">
        <v>10</v>
      </c>
      <c r="AG43" s="15">
        <v>10</v>
      </c>
      <c r="AH43" s="15">
        <v>10</v>
      </c>
      <c r="AI43" s="15">
        <v>10</v>
      </c>
      <c r="AJ43" s="15">
        <v>10</v>
      </c>
      <c r="AK43" s="15">
        <v>10</v>
      </c>
      <c r="AL43" s="15">
        <v>5</v>
      </c>
      <c r="AM43" s="15">
        <v>5</v>
      </c>
      <c r="AN43" s="15">
        <v>0</v>
      </c>
      <c r="AO43" s="15">
        <v>0</v>
      </c>
      <c r="AP43" s="15">
        <v>0</v>
      </c>
      <c r="AQ43" s="15">
        <v>10</v>
      </c>
      <c r="AR43" s="15">
        <v>10</v>
      </c>
      <c r="AS43" s="15">
        <v>10</v>
      </c>
      <c r="AT43" s="15">
        <v>10</v>
      </c>
      <c r="AU43" s="15">
        <v>0</v>
      </c>
      <c r="AV43" s="15">
        <v>0</v>
      </c>
      <c r="AW43" s="15">
        <v>0</v>
      </c>
      <c r="AX43" s="15">
        <v>0</v>
      </c>
      <c r="AY43" s="15">
        <v>0</v>
      </c>
      <c r="AZ43" s="15">
        <v>10</v>
      </c>
      <c r="BA43" s="15">
        <v>10</v>
      </c>
      <c r="BB43" s="15">
        <v>10</v>
      </c>
      <c r="BC43" s="15">
        <v>10</v>
      </c>
      <c r="BD43" s="15">
        <v>10</v>
      </c>
      <c r="BE43" s="15">
        <v>10</v>
      </c>
      <c r="BF43" s="15">
        <v>10</v>
      </c>
      <c r="BG43" s="15">
        <v>5</v>
      </c>
      <c r="BH43" s="15">
        <v>5</v>
      </c>
      <c r="BI43" s="15">
        <v>10</v>
      </c>
      <c r="BJ43" s="15">
        <v>10</v>
      </c>
      <c r="BK43" s="15">
        <v>5</v>
      </c>
      <c r="BL43" s="15">
        <v>10</v>
      </c>
      <c r="BM43" s="15">
        <v>10</v>
      </c>
      <c r="BN43" s="15">
        <v>0</v>
      </c>
      <c r="BO43" s="15">
        <v>10</v>
      </c>
      <c r="BP43" s="15">
        <v>10</v>
      </c>
      <c r="BQ43" s="15">
        <v>10</v>
      </c>
      <c r="BR43" s="15">
        <v>10</v>
      </c>
      <c r="BS43" s="15">
        <v>5</v>
      </c>
      <c r="BT43" s="15">
        <v>10</v>
      </c>
      <c r="BU43" s="15">
        <v>0</v>
      </c>
      <c r="BV43" s="15">
        <v>0</v>
      </c>
      <c r="BW43" s="15">
        <v>0</v>
      </c>
      <c r="BX43" s="15">
        <v>0</v>
      </c>
      <c r="BY43" s="15">
        <v>10</v>
      </c>
      <c r="BZ43" s="15">
        <v>10</v>
      </c>
      <c r="CA43" s="15">
        <v>10</v>
      </c>
      <c r="CB43" s="15">
        <v>10</v>
      </c>
      <c r="CC43" s="15">
        <v>0</v>
      </c>
      <c r="CD43" s="15">
        <v>10</v>
      </c>
      <c r="CE43" s="15">
        <v>0</v>
      </c>
      <c r="CF43" s="15">
        <v>5</v>
      </c>
      <c r="CG43" s="15">
        <v>10</v>
      </c>
      <c r="CH43" s="15">
        <v>10</v>
      </c>
      <c r="CI43" s="15">
        <v>10</v>
      </c>
      <c r="CJ43" s="15">
        <v>0</v>
      </c>
      <c r="CK43" s="15">
        <v>5</v>
      </c>
      <c r="CL43" s="15">
        <v>10</v>
      </c>
      <c r="CM43" s="15">
        <v>0</v>
      </c>
      <c r="CN43" s="15">
        <v>10</v>
      </c>
      <c r="CO43" s="15">
        <v>0</v>
      </c>
      <c r="CP43" s="15">
        <v>10</v>
      </c>
      <c r="CQ43" s="15">
        <v>0</v>
      </c>
      <c r="CR43" s="15">
        <v>5</v>
      </c>
      <c r="CS43" s="15">
        <v>0</v>
      </c>
      <c r="CT43" s="15">
        <v>0</v>
      </c>
      <c r="CU43" s="15">
        <v>0</v>
      </c>
      <c r="CV43" s="15">
        <v>10</v>
      </c>
      <c r="CW43" s="15">
        <v>0</v>
      </c>
      <c r="CX43" s="15">
        <v>0</v>
      </c>
      <c r="CY43" s="15">
        <v>0</v>
      </c>
      <c r="CZ43" s="15">
        <v>0</v>
      </c>
      <c r="DA43" s="15">
        <v>0</v>
      </c>
      <c r="DB43" s="15">
        <v>0</v>
      </c>
      <c r="DC43" s="15">
        <v>0</v>
      </c>
      <c r="DD43" s="15">
        <v>0</v>
      </c>
      <c r="DE43" s="15">
        <v>0</v>
      </c>
      <c r="DF43" s="15">
        <v>5</v>
      </c>
      <c r="DG43" s="15">
        <v>0</v>
      </c>
      <c r="DH43" s="15">
        <v>0</v>
      </c>
      <c r="DI43" s="15">
        <v>5</v>
      </c>
      <c r="DJ43" s="15">
        <v>0</v>
      </c>
      <c r="DK43" s="15">
        <v>0</v>
      </c>
      <c r="DL43" s="15">
        <v>5</v>
      </c>
      <c r="DM43" s="15">
        <v>0</v>
      </c>
      <c r="DN43" s="15">
        <v>0</v>
      </c>
      <c r="DO43" s="15">
        <v>0</v>
      </c>
      <c r="DP43" s="15">
        <v>0</v>
      </c>
      <c r="DQ43" s="15">
        <v>10</v>
      </c>
      <c r="DR43" s="15">
        <v>0</v>
      </c>
      <c r="DS43" s="15">
        <v>0</v>
      </c>
      <c r="DT43" s="16">
        <v>10</v>
      </c>
      <c r="DU43" s="16">
        <v>10</v>
      </c>
      <c r="DV43" s="129" t="s">
        <v>517</v>
      </c>
      <c r="DW43" s="129" t="s">
        <v>517</v>
      </c>
      <c r="DX43" s="129" t="s">
        <v>517</v>
      </c>
      <c r="DY43" s="129" t="s">
        <v>517</v>
      </c>
      <c r="DZ43" s="129" t="s">
        <v>517</v>
      </c>
      <c r="EA43" s="129" t="s">
        <v>517</v>
      </c>
      <c r="EB43" s="129" t="s">
        <v>517</v>
      </c>
      <c r="EC43" s="129" t="s">
        <v>517</v>
      </c>
      <c r="ED43" s="129" t="s">
        <v>517</v>
      </c>
      <c r="EE43" s="129" t="s">
        <v>517</v>
      </c>
      <c r="EF43" s="129" t="s">
        <v>517</v>
      </c>
      <c r="EG43" s="16">
        <v>10</v>
      </c>
      <c r="EH43" s="16">
        <v>0</v>
      </c>
      <c r="EI43" s="16">
        <v>10</v>
      </c>
      <c r="EJ43" s="16">
        <v>10</v>
      </c>
      <c r="EK43" s="16">
        <v>10</v>
      </c>
      <c r="EL43" s="16">
        <v>0</v>
      </c>
      <c r="EM43" s="16">
        <v>10</v>
      </c>
      <c r="EN43" s="16">
        <v>10</v>
      </c>
      <c r="EO43" s="16">
        <v>0</v>
      </c>
      <c r="EP43" s="16">
        <v>0</v>
      </c>
      <c r="EQ43" s="16">
        <v>10</v>
      </c>
      <c r="ER43" s="16">
        <v>0</v>
      </c>
      <c r="ES43" s="16">
        <v>10</v>
      </c>
      <c r="ET43" s="16">
        <v>10</v>
      </c>
      <c r="EU43" s="16">
        <v>10</v>
      </c>
      <c r="EV43" s="129" t="s">
        <v>517</v>
      </c>
      <c r="EW43" s="129" t="s">
        <v>517</v>
      </c>
      <c r="EX43" s="129" t="s">
        <v>517</v>
      </c>
      <c r="EY43" s="129" t="s">
        <v>517</v>
      </c>
      <c r="EZ43" s="129" t="s">
        <v>517</v>
      </c>
      <c r="FA43" s="129" t="s">
        <v>517</v>
      </c>
      <c r="FB43" s="129" t="s">
        <v>517</v>
      </c>
      <c r="FC43" s="129" t="s">
        <v>517</v>
      </c>
      <c r="FD43" s="129" t="s">
        <v>517</v>
      </c>
      <c r="FE43" s="129" t="s">
        <v>517</v>
      </c>
      <c r="FF43" s="129" t="s">
        <v>517</v>
      </c>
      <c r="FG43" s="129" t="s">
        <v>517</v>
      </c>
      <c r="FH43" s="129" t="s">
        <v>517</v>
      </c>
      <c r="FI43" s="129" t="s">
        <v>517</v>
      </c>
      <c r="FJ43" s="129" t="s">
        <v>517</v>
      </c>
      <c r="FK43" s="129" t="s">
        <v>517</v>
      </c>
      <c r="FL43" s="129" t="s">
        <v>517</v>
      </c>
      <c r="FM43" s="129" t="s">
        <v>517</v>
      </c>
      <c r="FN43" s="129" t="s">
        <v>517</v>
      </c>
      <c r="FO43" s="129" t="s">
        <v>517</v>
      </c>
      <c r="FP43" s="16">
        <v>10</v>
      </c>
      <c r="FQ43" s="16">
        <v>0</v>
      </c>
      <c r="FR43" s="16">
        <v>10</v>
      </c>
      <c r="FS43" s="138"/>
    </row>
    <row r="44" spans="2:175" ht="25.5" customHeight="1">
      <c r="B44" s="142" t="s">
        <v>763</v>
      </c>
      <c r="C44" s="33">
        <v>43733</v>
      </c>
      <c r="D44" s="32" t="s">
        <v>5</v>
      </c>
      <c r="E44" s="10" t="s">
        <v>34</v>
      </c>
      <c r="F44" s="9" t="s">
        <v>30</v>
      </c>
      <c r="G44" s="27" t="s">
        <v>113</v>
      </c>
      <c r="H44" s="24">
        <f t="shared" si="7"/>
        <v>7.594560404807085</v>
      </c>
      <c r="I44" s="6">
        <v>10</v>
      </c>
      <c r="J44" s="6">
        <v>10</v>
      </c>
      <c r="K44" s="35">
        <f>SUM(N44:AD44)/17</f>
        <v>10</v>
      </c>
      <c r="L44" s="35">
        <f>SUM(AE44:DS44)/(IF(COUNTIF(AE44:DS44,"[não aplicável]")=0,93,93-COUNTIF(AE44:DS44,"[não aplicável]")))</f>
        <v>4.247311827956989</v>
      </c>
      <c r="M44" s="35">
        <f>SUM(DT44:FR44)/(IF(COUNTIF(DT44:FR44,"[não aplicável]")=0,51,51-COUNTIF(DT44:FR44,"[não aplicável]")))</f>
        <v>3.7254901960784315</v>
      </c>
      <c r="N44" s="14">
        <v>10</v>
      </c>
      <c r="O44" s="14">
        <v>10</v>
      </c>
      <c r="P44" s="14">
        <v>10</v>
      </c>
      <c r="Q44" s="14">
        <v>10</v>
      </c>
      <c r="R44" s="14">
        <v>10</v>
      </c>
      <c r="S44" s="14">
        <v>10</v>
      </c>
      <c r="T44" s="14">
        <v>10</v>
      </c>
      <c r="U44" s="14">
        <v>10</v>
      </c>
      <c r="V44" s="14">
        <v>10</v>
      </c>
      <c r="W44" s="14">
        <v>10</v>
      </c>
      <c r="X44" s="26">
        <v>10</v>
      </c>
      <c r="Y44" s="26">
        <v>10</v>
      </c>
      <c r="Z44" s="26">
        <v>10</v>
      </c>
      <c r="AA44" s="26">
        <v>10</v>
      </c>
      <c r="AB44" s="26">
        <v>10</v>
      </c>
      <c r="AC44" s="26">
        <v>10</v>
      </c>
      <c r="AD44" s="26">
        <v>10</v>
      </c>
      <c r="AE44" s="15">
        <v>0</v>
      </c>
      <c r="AF44" s="15">
        <v>0</v>
      </c>
      <c r="AG44" s="15">
        <v>10</v>
      </c>
      <c r="AH44" s="15">
        <v>10</v>
      </c>
      <c r="AI44" s="15">
        <v>10</v>
      </c>
      <c r="AJ44" s="15">
        <v>10</v>
      </c>
      <c r="AK44" s="15">
        <v>10</v>
      </c>
      <c r="AL44" s="15">
        <v>5</v>
      </c>
      <c r="AM44" s="15">
        <v>5</v>
      </c>
      <c r="AN44" s="15">
        <v>0</v>
      </c>
      <c r="AO44" s="15">
        <v>0</v>
      </c>
      <c r="AP44" s="15">
        <v>0</v>
      </c>
      <c r="AQ44" s="15">
        <v>10</v>
      </c>
      <c r="AR44" s="15">
        <v>0</v>
      </c>
      <c r="AS44" s="15">
        <v>0</v>
      </c>
      <c r="AT44" s="15">
        <v>0</v>
      </c>
      <c r="AU44" s="15">
        <v>0</v>
      </c>
      <c r="AV44" s="15">
        <v>0</v>
      </c>
      <c r="AW44" s="15">
        <v>0</v>
      </c>
      <c r="AX44" s="15">
        <v>0</v>
      </c>
      <c r="AY44" s="15">
        <v>0</v>
      </c>
      <c r="AZ44" s="15">
        <v>0</v>
      </c>
      <c r="BA44" s="15">
        <v>10</v>
      </c>
      <c r="BB44" s="15">
        <v>10</v>
      </c>
      <c r="BC44" s="15">
        <v>10</v>
      </c>
      <c r="BD44" s="15">
        <v>0</v>
      </c>
      <c r="BE44" s="15">
        <v>0</v>
      </c>
      <c r="BF44" s="15">
        <v>5</v>
      </c>
      <c r="BG44" s="15">
        <v>10</v>
      </c>
      <c r="BH44" s="15">
        <v>0</v>
      </c>
      <c r="BI44" s="15">
        <v>10</v>
      </c>
      <c r="BJ44" s="15">
        <v>10</v>
      </c>
      <c r="BK44" s="15">
        <v>10</v>
      </c>
      <c r="BL44" s="15">
        <v>10</v>
      </c>
      <c r="BM44" s="15">
        <v>10</v>
      </c>
      <c r="BN44" s="15">
        <v>10</v>
      </c>
      <c r="BO44" s="15">
        <v>10</v>
      </c>
      <c r="BP44" s="15">
        <v>10</v>
      </c>
      <c r="BQ44" s="15">
        <v>10</v>
      </c>
      <c r="BR44" s="15">
        <v>10</v>
      </c>
      <c r="BS44" s="15">
        <v>10</v>
      </c>
      <c r="BT44" s="15">
        <v>10</v>
      </c>
      <c r="BU44" s="15">
        <v>10</v>
      </c>
      <c r="BV44" s="15">
        <v>10</v>
      </c>
      <c r="BW44" s="15">
        <v>0</v>
      </c>
      <c r="BX44" s="15">
        <v>0</v>
      </c>
      <c r="BY44" s="15">
        <v>10</v>
      </c>
      <c r="BZ44" s="15">
        <v>10</v>
      </c>
      <c r="CA44" s="15">
        <v>10</v>
      </c>
      <c r="CB44" s="15">
        <v>10</v>
      </c>
      <c r="CC44" s="15">
        <v>5</v>
      </c>
      <c r="CD44" s="15">
        <v>10</v>
      </c>
      <c r="CE44" s="15">
        <v>5</v>
      </c>
      <c r="CF44" s="15">
        <v>10</v>
      </c>
      <c r="CG44" s="15">
        <v>10</v>
      </c>
      <c r="CH44" s="15">
        <v>0</v>
      </c>
      <c r="CI44" s="15">
        <v>10</v>
      </c>
      <c r="CJ44" s="15">
        <v>0</v>
      </c>
      <c r="CK44" s="15">
        <v>0</v>
      </c>
      <c r="CL44" s="15">
        <v>0</v>
      </c>
      <c r="CM44" s="15">
        <v>0</v>
      </c>
      <c r="CN44" s="15">
        <v>0</v>
      </c>
      <c r="CO44" s="15">
        <v>0</v>
      </c>
      <c r="CP44" s="15">
        <v>0</v>
      </c>
      <c r="CQ44" s="15">
        <v>0</v>
      </c>
      <c r="CR44" s="15">
        <v>0</v>
      </c>
      <c r="CS44" s="15">
        <v>0</v>
      </c>
      <c r="CT44" s="15">
        <v>0</v>
      </c>
      <c r="CU44" s="15">
        <v>0</v>
      </c>
      <c r="CV44" s="15">
        <v>5</v>
      </c>
      <c r="CW44" s="15">
        <v>0</v>
      </c>
      <c r="CX44" s="15">
        <v>0</v>
      </c>
      <c r="CY44" s="15">
        <v>0</v>
      </c>
      <c r="CZ44" s="15">
        <v>0</v>
      </c>
      <c r="DA44" s="15">
        <v>0</v>
      </c>
      <c r="DB44" s="15">
        <v>0</v>
      </c>
      <c r="DC44" s="15">
        <v>0</v>
      </c>
      <c r="DD44" s="15">
        <v>0</v>
      </c>
      <c r="DE44" s="15">
        <v>0</v>
      </c>
      <c r="DF44" s="15">
        <v>10</v>
      </c>
      <c r="DG44" s="15">
        <v>5</v>
      </c>
      <c r="DH44" s="15">
        <v>0</v>
      </c>
      <c r="DI44" s="15">
        <v>10</v>
      </c>
      <c r="DJ44" s="15">
        <v>0</v>
      </c>
      <c r="DK44" s="15">
        <v>0</v>
      </c>
      <c r="DL44" s="15">
        <v>0</v>
      </c>
      <c r="DM44" s="15">
        <v>0</v>
      </c>
      <c r="DN44" s="15">
        <v>0</v>
      </c>
      <c r="DO44" s="15">
        <v>0</v>
      </c>
      <c r="DP44" s="15">
        <v>0</v>
      </c>
      <c r="DQ44" s="15">
        <v>10</v>
      </c>
      <c r="DR44" s="15">
        <v>5</v>
      </c>
      <c r="DS44" s="15">
        <v>5</v>
      </c>
      <c r="DT44" s="16">
        <v>0</v>
      </c>
      <c r="DU44" s="16">
        <v>5</v>
      </c>
      <c r="DV44" s="16">
        <v>10</v>
      </c>
      <c r="DW44" s="16">
        <v>0</v>
      </c>
      <c r="DX44" s="16">
        <v>5</v>
      </c>
      <c r="DY44" s="16">
        <v>0</v>
      </c>
      <c r="DZ44" s="16">
        <v>0</v>
      </c>
      <c r="EA44" s="16">
        <v>0</v>
      </c>
      <c r="EB44" s="16">
        <v>0</v>
      </c>
      <c r="EC44" s="16">
        <v>0</v>
      </c>
      <c r="ED44" s="16">
        <v>0</v>
      </c>
      <c r="EE44" s="16">
        <v>0</v>
      </c>
      <c r="EF44" s="16">
        <v>0</v>
      </c>
      <c r="EG44" s="16">
        <v>10</v>
      </c>
      <c r="EH44" s="16">
        <v>10</v>
      </c>
      <c r="EI44" s="16">
        <v>10</v>
      </c>
      <c r="EJ44" s="16">
        <v>10</v>
      </c>
      <c r="EK44" s="16">
        <v>10</v>
      </c>
      <c r="EL44" s="16">
        <v>10</v>
      </c>
      <c r="EM44" s="16">
        <v>10</v>
      </c>
      <c r="EN44" s="16">
        <v>10</v>
      </c>
      <c r="EO44" s="16">
        <v>10</v>
      </c>
      <c r="EP44" s="16">
        <v>10</v>
      </c>
      <c r="EQ44" s="16">
        <v>10</v>
      </c>
      <c r="ER44" s="16">
        <v>10</v>
      </c>
      <c r="ES44" s="16">
        <v>10</v>
      </c>
      <c r="ET44" s="16">
        <v>10</v>
      </c>
      <c r="EU44" s="16">
        <v>10</v>
      </c>
      <c r="EV44" s="16">
        <v>0</v>
      </c>
      <c r="EW44" s="16">
        <v>0</v>
      </c>
      <c r="EX44" s="16">
        <v>0</v>
      </c>
      <c r="EY44" s="16">
        <v>0</v>
      </c>
      <c r="EZ44" s="16">
        <v>0</v>
      </c>
      <c r="FA44" s="16">
        <v>0</v>
      </c>
      <c r="FB44" s="16">
        <v>0</v>
      </c>
      <c r="FC44" s="16">
        <v>0</v>
      </c>
      <c r="FD44" s="16">
        <v>0</v>
      </c>
      <c r="FE44" s="16">
        <v>0</v>
      </c>
      <c r="FF44" s="16">
        <v>0</v>
      </c>
      <c r="FG44" s="16">
        <v>0</v>
      </c>
      <c r="FH44" s="16">
        <v>0</v>
      </c>
      <c r="FI44" s="16">
        <v>0</v>
      </c>
      <c r="FJ44" s="16">
        <v>10</v>
      </c>
      <c r="FK44" s="16">
        <v>5</v>
      </c>
      <c r="FL44" s="16">
        <v>0</v>
      </c>
      <c r="FM44" s="16">
        <v>0</v>
      </c>
      <c r="FN44" s="16">
        <v>0</v>
      </c>
      <c r="FO44" s="16">
        <v>0</v>
      </c>
      <c r="FP44" s="16">
        <v>5</v>
      </c>
      <c r="FQ44" s="16">
        <v>0</v>
      </c>
      <c r="FR44" s="16">
        <v>0</v>
      </c>
      <c r="FS44" s="137"/>
    </row>
    <row r="45" spans="2:175" ht="25.5" customHeight="1">
      <c r="B45" s="142" t="s">
        <v>763</v>
      </c>
      <c r="C45" s="33">
        <v>43733</v>
      </c>
      <c r="D45" s="32" t="s">
        <v>93</v>
      </c>
      <c r="E45" s="10" t="s">
        <v>600</v>
      </c>
      <c r="F45" s="9" t="s">
        <v>30</v>
      </c>
      <c r="G45" s="27" t="s">
        <v>95</v>
      </c>
      <c r="H45" s="24">
        <f t="shared" si="7"/>
        <v>5.864642631246047</v>
      </c>
      <c r="I45" s="6">
        <v>10</v>
      </c>
      <c r="J45" s="6">
        <v>10</v>
      </c>
      <c r="K45" s="35">
        <f>SUM(N45:AD45)/17</f>
        <v>9.117647058823529</v>
      </c>
      <c r="L45" s="35">
        <f>SUM(AE45:DS45)/(IF(COUNTIF(AE45:DS45,"[não aplicável]")=0,93,93-COUNTIF(AE45:DS45,"[não aplicável]")))</f>
        <v>0.10752688172043011</v>
      </c>
      <c r="M45" s="35">
        <f>SUM(DT45:FR45)/(IF(COUNTIF(DT45:FR45,"[não aplicável]")=0,51,51-COUNTIF(DT45:FR45,"[não aplicável]")))</f>
        <v>0.09803921568627451</v>
      </c>
      <c r="N45" s="14">
        <v>10</v>
      </c>
      <c r="O45" s="14">
        <v>10</v>
      </c>
      <c r="P45" s="14">
        <v>10</v>
      </c>
      <c r="Q45" s="14">
        <v>10</v>
      </c>
      <c r="R45" s="14">
        <v>10</v>
      </c>
      <c r="S45" s="14">
        <v>10</v>
      </c>
      <c r="T45" s="14">
        <v>10</v>
      </c>
      <c r="U45" s="14">
        <v>5</v>
      </c>
      <c r="V45" s="14">
        <v>10</v>
      </c>
      <c r="W45" s="14">
        <v>0</v>
      </c>
      <c r="X45" s="26">
        <v>10</v>
      </c>
      <c r="Y45" s="26">
        <v>10</v>
      </c>
      <c r="Z45" s="26">
        <v>10</v>
      </c>
      <c r="AA45" s="26">
        <v>10</v>
      </c>
      <c r="AB45" s="26">
        <v>10</v>
      </c>
      <c r="AC45" s="26">
        <v>10</v>
      </c>
      <c r="AD45" s="26">
        <v>10</v>
      </c>
      <c r="AE45" s="15">
        <v>0</v>
      </c>
      <c r="AF45" s="15">
        <v>0</v>
      </c>
      <c r="AG45" s="15">
        <v>0</v>
      </c>
      <c r="AH45" s="15">
        <v>0</v>
      </c>
      <c r="AI45" s="15">
        <v>0</v>
      </c>
      <c r="AJ45" s="15">
        <v>0</v>
      </c>
      <c r="AK45" s="15">
        <v>0</v>
      </c>
      <c r="AL45" s="15">
        <v>0</v>
      </c>
      <c r="AM45" s="15">
        <v>0</v>
      </c>
      <c r="AN45" s="15">
        <v>0</v>
      </c>
      <c r="AO45" s="15">
        <v>0</v>
      </c>
      <c r="AP45" s="15">
        <v>0</v>
      </c>
      <c r="AQ45" s="15">
        <v>0</v>
      </c>
      <c r="AR45" s="15">
        <v>0</v>
      </c>
      <c r="AS45" s="15">
        <v>0</v>
      </c>
      <c r="AT45" s="15">
        <v>0</v>
      </c>
      <c r="AU45" s="15">
        <v>0</v>
      </c>
      <c r="AV45" s="15">
        <v>0</v>
      </c>
      <c r="AW45" s="15">
        <v>0</v>
      </c>
      <c r="AX45" s="15">
        <v>0</v>
      </c>
      <c r="AY45" s="15">
        <v>0</v>
      </c>
      <c r="AZ45" s="15">
        <v>0</v>
      </c>
      <c r="BA45" s="15">
        <v>0</v>
      </c>
      <c r="BB45" s="15">
        <v>0</v>
      </c>
      <c r="BC45" s="15">
        <v>10</v>
      </c>
      <c r="BD45" s="15">
        <v>0</v>
      </c>
      <c r="BE45" s="15">
        <v>0</v>
      </c>
      <c r="BF45" s="15">
        <v>0</v>
      </c>
      <c r="BG45" s="15">
        <v>0</v>
      </c>
      <c r="BH45" s="15">
        <v>0</v>
      </c>
      <c r="BI45" s="15">
        <v>0</v>
      </c>
      <c r="BJ45" s="15">
        <v>0</v>
      </c>
      <c r="BK45" s="15">
        <v>0</v>
      </c>
      <c r="BL45" s="15">
        <v>0</v>
      </c>
      <c r="BM45" s="15">
        <v>0</v>
      </c>
      <c r="BN45" s="15">
        <v>0</v>
      </c>
      <c r="BO45" s="15">
        <v>0</v>
      </c>
      <c r="BP45" s="15">
        <v>0</v>
      </c>
      <c r="BQ45" s="15">
        <v>0</v>
      </c>
      <c r="BR45" s="15">
        <v>0</v>
      </c>
      <c r="BS45" s="15">
        <v>0</v>
      </c>
      <c r="BT45" s="15">
        <v>0</v>
      </c>
      <c r="BU45" s="15">
        <v>0</v>
      </c>
      <c r="BV45" s="15">
        <v>0</v>
      </c>
      <c r="BW45" s="15">
        <v>0</v>
      </c>
      <c r="BX45" s="15">
        <v>0</v>
      </c>
      <c r="BY45" s="15">
        <v>0</v>
      </c>
      <c r="BZ45" s="15">
        <v>0</v>
      </c>
      <c r="CA45" s="15">
        <v>0</v>
      </c>
      <c r="CB45" s="15">
        <v>0</v>
      </c>
      <c r="CC45" s="15">
        <v>0</v>
      </c>
      <c r="CD45" s="15">
        <v>0</v>
      </c>
      <c r="CE45" s="15">
        <v>0</v>
      </c>
      <c r="CF45" s="15">
        <v>0</v>
      </c>
      <c r="CG45" s="15">
        <v>0</v>
      </c>
      <c r="CH45" s="15">
        <v>0</v>
      </c>
      <c r="CI45" s="15">
        <v>0</v>
      </c>
      <c r="CJ45" s="15">
        <v>0</v>
      </c>
      <c r="CK45" s="15">
        <v>0</v>
      </c>
      <c r="CL45" s="15">
        <v>0</v>
      </c>
      <c r="CM45" s="15">
        <v>0</v>
      </c>
      <c r="CN45" s="15">
        <v>0</v>
      </c>
      <c r="CO45" s="15">
        <v>0</v>
      </c>
      <c r="CP45" s="15">
        <v>0</v>
      </c>
      <c r="CQ45" s="15">
        <v>0</v>
      </c>
      <c r="CR45" s="15">
        <v>0</v>
      </c>
      <c r="CS45" s="15">
        <v>0</v>
      </c>
      <c r="CT45" s="15">
        <v>0</v>
      </c>
      <c r="CU45" s="15">
        <v>0</v>
      </c>
      <c r="CV45" s="15">
        <v>0</v>
      </c>
      <c r="CW45" s="15">
        <v>0</v>
      </c>
      <c r="CX45" s="15">
        <v>0</v>
      </c>
      <c r="CY45" s="15">
        <v>0</v>
      </c>
      <c r="CZ45" s="15">
        <v>0</v>
      </c>
      <c r="DA45" s="15">
        <v>0</v>
      </c>
      <c r="DB45" s="15">
        <v>0</v>
      </c>
      <c r="DC45" s="15">
        <v>0</v>
      </c>
      <c r="DD45" s="15">
        <v>0</v>
      </c>
      <c r="DE45" s="15">
        <v>0</v>
      </c>
      <c r="DF45" s="15">
        <v>0</v>
      </c>
      <c r="DG45" s="15">
        <v>0</v>
      </c>
      <c r="DH45" s="15">
        <v>0</v>
      </c>
      <c r="DI45" s="15">
        <v>0</v>
      </c>
      <c r="DJ45" s="15">
        <v>0</v>
      </c>
      <c r="DK45" s="15">
        <v>0</v>
      </c>
      <c r="DL45" s="15">
        <v>0</v>
      </c>
      <c r="DM45" s="15">
        <v>0</v>
      </c>
      <c r="DN45" s="15">
        <v>0</v>
      </c>
      <c r="DO45" s="15">
        <v>0</v>
      </c>
      <c r="DP45" s="15">
        <v>0</v>
      </c>
      <c r="DQ45" s="15">
        <v>0</v>
      </c>
      <c r="DR45" s="15">
        <v>0</v>
      </c>
      <c r="DS45" s="15">
        <v>0</v>
      </c>
      <c r="DT45" s="16">
        <v>0</v>
      </c>
      <c r="DU45" s="16">
        <v>5</v>
      </c>
      <c r="DV45" s="16">
        <v>0</v>
      </c>
      <c r="DW45" s="16">
        <v>0</v>
      </c>
      <c r="DX45" s="16">
        <v>0</v>
      </c>
      <c r="DY45" s="16">
        <v>0</v>
      </c>
      <c r="DZ45" s="16">
        <v>0</v>
      </c>
      <c r="EA45" s="16">
        <v>0</v>
      </c>
      <c r="EB45" s="16">
        <v>0</v>
      </c>
      <c r="EC45" s="16">
        <v>0</v>
      </c>
      <c r="ED45" s="16">
        <v>0</v>
      </c>
      <c r="EE45" s="16">
        <v>0</v>
      </c>
      <c r="EF45" s="16">
        <v>0</v>
      </c>
      <c r="EG45" s="16">
        <v>0</v>
      </c>
      <c r="EH45" s="16">
        <v>0</v>
      </c>
      <c r="EI45" s="16">
        <v>0</v>
      </c>
      <c r="EJ45" s="16">
        <v>0</v>
      </c>
      <c r="EK45" s="16">
        <v>0</v>
      </c>
      <c r="EL45" s="16">
        <v>0</v>
      </c>
      <c r="EM45" s="16">
        <v>0</v>
      </c>
      <c r="EN45" s="16">
        <v>0</v>
      </c>
      <c r="EO45" s="16">
        <v>0</v>
      </c>
      <c r="EP45" s="16">
        <v>0</v>
      </c>
      <c r="EQ45" s="16">
        <v>0</v>
      </c>
      <c r="ER45" s="16">
        <v>0</v>
      </c>
      <c r="ES45" s="16">
        <v>0</v>
      </c>
      <c r="ET45" s="16">
        <v>0</v>
      </c>
      <c r="EU45" s="16">
        <v>0</v>
      </c>
      <c r="EV45" s="16">
        <v>0</v>
      </c>
      <c r="EW45" s="16">
        <v>0</v>
      </c>
      <c r="EX45" s="16">
        <v>0</v>
      </c>
      <c r="EY45" s="16">
        <v>0</v>
      </c>
      <c r="EZ45" s="16">
        <v>0</v>
      </c>
      <c r="FA45" s="16">
        <v>0</v>
      </c>
      <c r="FB45" s="16">
        <v>0</v>
      </c>
      <c r="FC45" s="16">
        <v>0</v>
      </c>
      <c r="FD45" s="16">
        <v>0</v>
      </c>
      <c r="FE45" s="16">
        <v>0</v>
      </c>
      <c r="FF45" s="16">
        <v>0</v>
      </c>
      <c r="FG45" s="16">
        <v>0</v>
      </c>
      <c r="FH45" s="16">
        <v>0</v>
      </c>
      <c r="FI45" s="16">
        <v>0</v>
      </c>
      <c r="FJ45" s="16">
        <v>0</v>
      </c>
      <c r="FK45" s="16">
        <v>0</v>
      </c>
      <c r="FL45" s="16">
        <v>0</v>
      </c>
      <c r="FM45" s="16">
        <v>0</v>
      </c>
      <c r="FN45" s="16">
        <v>0</v>
      </c>
      <c r="FO45" s="16">
        <v>0</v>
      </c>
      <c r="FP45" s="16">
        <v>0</v>
      </c>
      <c r="FQ45" s="16">
        <v>0</v>
      </c>
      <c r="FR45" s="16">
        <v>0</v>
      </c>
      <c r="FS45" s="138" t="s">
        <v>770</v>
      </c>
    </row>
    <row r="46" spans="2:175" ht="25.5" customHeight="1">
      <c r="B46" s="142" t="s">
        <v>763</v>
      </c>
      <c r="C46" s="33">
        <v>43733</v>
      </c>
      <c r="D46" s="32" t="s">
        <v>439</v>
      </c>
      <c r="E46" s="10" t="s">
        <v>440</v>
      </c>
      <c r="F46" s="9" t="s">
        <v>30</v>
      </c>
      <c r="G46" s="27" t="s">
        <v>441</v>
      </c>
      <c r="H46" s="24">
        <f t="shared" si="7"/>
        <v>6.0803289057558505</v>
      </c>
      <c r="I46" s="6">
        <v>10</v>
      </c>
      <c r="J46" s="6">
        <v>10</v>
      </c>
      <c r="K46" s="35">
        <f>SUM(N46:AD46)/17</f>
        <v>10</v>
      </c>
      <c r="L46" s="35">
        <f>SUM(AE46:DS46)/(IF(COUNTIF(AE46:DS46,"[não aplicável]")=0,93,93-COUNTIF(AE46:DS46,"[não aplicável]")))</f>
        <v>0.10752688172043011</v>
      </c>
      <c r="M46" s="35">
        <f>SUM(DT46:FR46)/(IF(COUNTIF(DT46:FR46,"[não aplicável]")=0,51,51-COUNTIF(DT46:FR46,"[não aplicável]")))</f>
        <v>0.29411764705882354</v>
      </c>
      <c r="N46" s="14">
        <v>10</v>
      </c>
      <c r="O46" s="14">
        <v>10</v>
      </c>
      <c r="P46" s="14">
        <v>10</v>
      </c>
      <c r="Q46" s="14">
        <v>10</v>
      </c>
      <c r="R46" s="14">
        <v>10</v>
      </c>
      <c r="S46" s="14">
        <v>10</v>
      </c>
      <c r="T46" s="14">
        <v>10</v>
      </c>
      <c r="U46" s="14">
        <v>10</v>
      </c>
      <c r="V46" s="14">
        <v>10</v>
      </c>
      <c r="W46" s="14">
        <v>10</v>
      </c>
      <c r="X46" s="26">
        <v>10</v>
      </c>
      <c r="Y46" s="26">
        <v>10</v>
      </c>
      <c r="Z46" s="26">
        <v>10</v>
      </c>
      <c r="AA46" s="26">
        <v>10</v>
      </c>
      <c r="AB46" s="26">
        <v>10</v>
      </c>
      <c r="AC46" s="26">
        <v>10</v>
      </c>
      <c r="AD46" s="26">
        <v>10</v>
      </c>
      <c r="AE46" s="15">
        <v>0</v>
      </c>
      <c r="AF46" s="15">
        <v>0</v>
      </c>
      <c r="AG46" s="15">
        <v>0</v>
      </c>
      <c r="AH46" s="15">
        <v>0</v>
      </c>
      <c r="AI46" s="15">
        <v>0</v>
      </c>
      <c r="AJ46" s="15">
        <v>0</v>
      </c>
      <c r="AK46" s="15">
        <v>0</v>
      </c>
      <c r="AL46" s="15">
        <v>0</v>
      </c>
      <c r="AM46" s="15">
        <v>5</v>
      </c>
      <c r="AN46" s="15">
        <v>0</v>
      </c>
      <c r="AO46" s="15">
        <v>5</v>
      </c>
      <c r="AP46" s="15">
        <v>0</v>
      </c>
      <c r="AQ46" s="15">
        <v>0</v>
      </c>
      <c r="AR46" s="15">
        <v>0</v>
      </c>
      <c r="AS46" s="15">
        <v>0</v>
      </c>
      <c r="AT46" s="15">
        <v>0</v>
      </c>
      <c r="AU46" s="15">
        <v>0</v>
      </c>
      <c r="AV46" s="15">
        <v>0</v>
      </c>
      <c r="AW46" s="15">
        <v>0</v>
      </c>
      <c r="AX46" s="15">
        <v>0</v>
      </c>
      <c r="AY46" s="15">
        <v>0</v>
      </c>
      <c r="AZ46" s="15">
        <v>0</v>
      </c>
      <c r="BA46" s="15">
        <v>0</v>
      </c>
      <c r="BB46" s="15">
        <v>0</v>
      </c>
      <c r="BC46" s="15">
        <v>0</v>
      </c>
      <c r="BD46" s="15">
        <v>0</v>
      </c>
      <c r="BE46" s="15">
        <v>0</v>
      </c>
      <c r="BF46" s="15">
        <v>0</v>
      </c>
      <c r="BG46" s="15">
        <v>0</v>
      </c>
      <c r="BH46" s="15">
        <v>0</v>
      </c>
      <c r="BI46" s="15">
        <v>0</v>
      </c>
      <c r="BJ46" s="15">
        <v>0</v>
      </c>
      <c r="BK46" s="15">
        <v>0</v>
      </c>
      <c r="BL46" s="15">
        <v>0</v>
      </c>
      <c r="BM46" s="15">
        <v>0</v>
      </c>
      <c r="BN46" s="15">
        <v>0</v>
      </c>
      <c r="BO46" s="15">
        <v>0</v>
      </c>
      <c r="BP46" s="15">
        <v>0</v>
      </c>
      <c r="BQ46" s="15">
        <v>0</v>
      </c>
      <c r="BR46" s="15">
        <v>0</v>
      </c>
      <c r="BS46" s="15">
        <v>0</v>
      </c>
      <c r="BT46" s="15">
        <v>0</v>
      </c>
      <c r="BU46" s="15">
        <v>0</v>
      </c>
      <c r="BV46" s="15">
        <v>0</v>
      </c>
      <c r="BW46" s="15">
        <v>0</v>
      </c>
      <c r="BX46" s="15">
        <v>0</v>
      </c>
      <c r="BY46" s="15">
        <v>0</v>
      </c>
      <c r="BZ46" s="15">
        <v>0</v>
      </c>
      <c r="CA46" s="15">
        <v>0</v>
      </c>
      <c r="CB46" s="15">
        <v>0</v>
      </c>
      <c r="CC46" s="15">
        <v>0</v>
      </c>
      <c r="CD46" s="15">
        <v>0</v>
      </c>
      <c r="CE46" s="15">
        <v>0</v>
      </c>
      <c r="CF46" s="15">
        <v>0</v>
      </c>
      <c r="CG46" s="15">
        <v>0</v>
      </c>
      <c r="CH46" s="15">
        <v>0</v>
      </c>
      <c r="CI46" s="15">
        <v>0</v>
      </c>
      <c r="CJ46" s="15">
        <v>0</v>
      </c>
      <c r="CK46" s="15">
        <v>0</v>
      </c>
      <c r="CL46" s="15">
        <v>0</v>
      </c>
      <c r="CM46" s="15">
        <v>0</v>
      </c>
      <c r="CN46" s="15">
        <v>0</v>
      </c>
      <c r="CO46" s="15">
        <v>0</v>
      </c>
      <c r="CP46" s="15">
        <v>0</v>
      </c>
      <c r="CQ46" s="15">
        <v>0</v>
      </c>
      <c r="CR46" s="15">
        <v>0</v>
      </c>
      <c r="CS46" s="15">
        <v>0</v>
      </c>
      <c r="CT46" s="15">
        <v>0</v>
      </c>
      <c r="CU46" s="15">
        <v>0</v>
      </c>
      <c r="CV46" s="15">
        <v>0</v>
      </c>
      <c r="CW46" s="15">
        <v>0</v>
      </c>
      <c r="CX46" s="15">
        <v>0</v>
      </c>
      <c r="CY46" s="15">
        <v>0</v>
      </c>
      <c r="CZ46" s="15">
        <v>0</v>
      </c>
      <c r="DA46" s="15">
        <v>0</v>
      </c>
      <c r="DB46" s="15">
        <v>0</v>
      </c>
      <c r="DC46" s="15">
        <v>0</v>
      </c>
      <c r="DD46" s="15">
        <v>0</v>
      </c>
      <c r="DE46" s="15">
        <v>0</v>
      </c>
      <c r="DF46" s="15">
        <v>0</v>
      </c>
      <c r="DG46" s="15">
        <v>0</v>
      </c>
      <c r="DH46" s="15">
        <v>0</v>
      </c>
      <c r="DI46" s="15">
        <v>0</v>
      </c>
      <c r="DJ46" s="15">
        <v>0</v>
      </c>
      <c r="DK46" s="15">
        <v>0</v>
      </c>
      <c r="DL46" s="15">
        <v>0</v>
      </c>
      <c r="DM46" s="15">
        <v>0</v>
      </c>
      <c r="DN46" s="15">
        <v>0</v>
      </c>
      <c r="DO46" s="15">
        <v>0</v>
      </c>
      <c r="DP46" s="15">
        <v>0</v>
      </c>
      <c r="DQ46" s="15">
        <v>0</v>
      </c>
      <c r="DR46" s="15">
        <v>0</v>
      </c>
      <c r="DS46" s="15">
        <v>0</v>
      </c>
      <c r="DT46" s="16">
        <v>0</v>
      </c>
      <c r="DU46" s="16">
        <v>5</v>
      </c>
      <c r="DV46" s="16">
        <v>0</v>
      </c>
      <c r="DW46" s="16">
        <v>0</v>
      </c>
      <c r="DX46" s="16">
        <v>0</v>
      </c>
      <c r="DY46" s="16">
        <v>0</v>
      </c>
      <c r="DZ46" s="16">
        <v>0</v>
      </c>
      <c r="EA46" s="16">
        <v>0</v>
      </c>
      <c r="EB46" s="16">
        <v>0</v>
      </c>
      <c r="EC46" s="16">
        <v>0</v>
      </c>
      <c r="ED46" s="16">
        <v>5</v>
      </c>
      <c r="EE46" s="16">
        <v>0</v>
      </c>
      <c r="EF46" s="16">
        <v>5</v>
      </c>
      <c r="EG46" s="16">
        <v>0</v>
      </c>
      <c r="EH46" s="16">
        <v>0</v>
      </c>
      <c r="EI46" s="16">
        <v>0</v>
      </c>
      <c r="EJ46" s="16">
        <v>0</v>
      </c>
      <c r="EK46" s="16">
        <v>0</v>
      </c>
      <c r="EL46" s="16">
        <v>0</v>
      </c>
      <c r="EM46" s="16">
        <v>0</v>
      </c>
      <c r="EN46" s="16">
        <v>0</v>
      </c>
      <c r="EO46" s="16">
        <v>0</v>
      </c>
      <c r="EP46" s="16">
        <v>0</v>
      </c>
      <c r="EQ46" s="16">
        <v>0</v>
      </c>
      <c r="ER46" s="16">
        <v>0</v>
      </c>
      <c r="ES46" s="16">
        <v>0</v>
      </c>
      <c r="ET46" s="16">
        <v>0</v>
      </c>
      <c r="EU46" s="16">
        <v>0</v>
      </c>
      <c r="EV46" s="16">
        <v>0</v>
      </c>
      <c r="EW46" s="16">
        <v>0</v>
      </c>
      <c r="EX46" s="16">
        <v>0</v>
      </c>
      <c r="EY46" s="16">
        <v>0</v>
      </c>
      <c r="EZ46" s="16">
        <v>0</v>
      </c>
      <c r="FA46" s="16">
        <v>0</v>
      </c>
      <c r="FB46" s="16">
        <v>0</v>
      </c>
      <c r="FC46" s="16">
        <v>0</v>
      </c>
      <c r="FD46" s="16">
        <v>0</v>
      </c>
      <c r="FE46" s="16">
        <v>0</v>
      </c>
      <c r="FF46" s="16">
        <v>0</v>
      </c>
      <c r="FG46" s="16">
        <v>0</v>
      </c>
      <c r="FH46" s="16">
        <v>0</v>
      </c>
      <c r="FI46" s="16">
        <v>0</v>
      </c>
      <c r="FJ46" s="16">
        <v>0</v>
      </c>
      <c r="FK46" s="16">
        <v>0</v>
      </c>
      <c r="FL46" s="16">
        <v>0</v>
      </c>
      <c r="FM46" s="16">
        <v>0</v>
      </c>
      <c r="FN46" s="16">
        <v>0</v>
      </c>
      <c r="FO46" s="16">
        <v>0</v>
      </c>
      <c r="FP46" s="16">
        <v>0</v>
      </c>
      <c r="FQ46" s="16">
        <v>0</v>
      </c>
      <c r="FR46" s="16">
        <v>0</v>
      </c>
      <c r="FS46" s="138" t="s">
        <v>771</v>
      </c>
    </row>
    <row r="47" spans="2:175" ht="25.5" customHeight="1">
      <c r="B47" s="142" t="s">
        <v>763</v>
      </c>
      <c r="C47" s="33">
        <v>43733</v>
      </c>
      <c r="D47" s="32" t="s">
        <v>11</v>
      </c>
      <c r="E47" s="10" t="s">
        <v>35</v>
      </c>
      <c r="F47" s="9" t="s">
        <v>30</v>
      </c>
      <c r="G47" s="27" t="s">
        <v>114</v>
      </c>
      <c r="H47" s="24">
        <f t="shared" si="7"/>
        <v>7.943074003795066</v>
      </c>
      <c r="I47" s="6">
        <v>10</v>
      </c>
      <c r="J47" s="6">
        <v>10</v>
      </c>
      <c r="K47" s="35">
        <f>SUM(N47:AD47)/17</f>
        <v>8.823529411764707</v>
      </c>
      <c r="L47" s="35">
        <f>SUM(AE47:DS47)/(IF(COUNTIF(AE47:DS47,"[não aplicável]")=0,93,93-COUNTIF(AE47:DS47,"[não aplicável]")))</f>
        <v>5.10752688172043</v>
      </c>
      <c r="M47" s="35">
        <f>SUM(DT47:FR47)/(IF(COUNTIF(DT47:FR47,"[não aplicável]")=0,51,51-COUNTIF(DT47:FR47,"[não aplicável]")))</f>
        <v>5.784313725490196</v>
      </c>
      <c r="N47" s="14">
        <v>10</v>
      </c>
      <c r="O47" s="14">
        <v>10</v>
      </c>
      <c r="P47" s="14">
        <v>10</v>
      </c>
      <c r="Q47" s="14">
        <v>10</v>
      </c>
      <c r="R47" s="14">
        <v>10</v>
      </c>
      <c r="S47" s="14">
        <v>10</v>
      </c>
      <c r="T47" s="14">
        <v>10</v>
      </c>
      <c r="U47" s="14">
        <v>5</v>
      </c>
      <c r="V47" s="14">
        <v>5</v>
      </c>
      <c r="W47" s="14">
        <v>0</v>
      </c>
      <c r="X47" s="26">
        <v>10</v>
      </c>
      <c r="Y47" s="26">
        <v>10</v>
      </c>
      <c r="Z47" s="26">
        <v>10</v>
      </c>
      <c r="AA47" s="26">
        <v>10</v>
      </c>
      <c r="AB47" s="26">
        <v>10</v>
      </c>
      <c r="AC47" s="26">
        <v>10</v>
      </c>
      <c r="AD47" s="26">
        <v>10</v>
      </c>
      <c r="AE47" s="15">
        <v>10</v>
      </c>
      <c r="AF47" s="15">
        <v>5</v>
      </c>
      <c r="AG47" s="15">
        <v>10</v>
      </c>
      <c r="AH47" s="15">
        <v>10</v>
      </c>
      <c r="AI47" s="15">
        <v>10</v>
      </c>
      <c r="AJ47" s="15">
        <v>0</v>
      </c>
      <c r="AK47" s="15">
        <v>10</v>
      </c>
      <c r="AL47" s="15">
        <v>5</v>
      </c>
      <c r="AM47" s="15">
        <v>5</v>
      </c>
      <c r="AN47" s="15">
        <v>0</v>
      </c>
      <c r="AO47" s="15">
        <v>0</v>
      </c>
      <c r="AP47" s="15">
        <v>0</v>
      </c>
      <c r="AQ47" s="15">
        <v>10</v>
      </c>
      <c r="AR47" s="15">
        <v>10</v>
      </c>
      <c r="AS47" s="15">
        <v>10</v>
      </c>
      <c r="AT47" s="15">
        <v>10</v>
      </c>
      <c r="AU47" s="15">
        <v>10</v>
      </c>
      <c r="AV47" s="15">
        <v>10</v>
      </c>
      <c r="AW47" s="15">
        <v>10</v>
      </c>
      <c r="AX47" s="15">
        <v>0</v>
      </c>
      <c r="AY47" s="15">
        <v>0</v>
      </c>
      <c r="AZ47" s="15">
        <v>0</v>
      </c>
      <c r="BA47" s="15">
        <v>10</v>
      </c>
      <c r="BB47" s="15">
        <v>5</v>
      </c>
      <c r="BC47" s="15">
        <v>10</v>
      </c>
      <c r="BD47" s="15">
        <v>10</v>
      </c>
      <c r="BE47" s="15">
        <v>0</v>
      </c>
      <c r="BF47" s="15">
        <v>5</v>
      </c>
      <c r="BG47" s="15">
        <v>10</v>
      </c>
      <c r="BH47" s="15">
        <v>0</v>
      </c>
      <c r="BI47" s="15">
        <v>10</v>
      </c>
      <c r="BJ47" s="15">
        <v>10</v>
      </c>
      <c r="BK47" s="15">
        <v>10</v>
      </c>
      <c r="BL47" s="15">
        <v>5</v>
      </c>
      <c r="BM47" s="15">
        <v>10</v>
      </c>
      <c r="BN47" s="15">
        <v>10</v>
      </c>
      <c r="BO47" s="15">
        <v>10</v>
      </c>
      <c r="BP47" s="15">
        <v>5</v>
      </c>
      <c r="BQ47" s="15">
        <v>10</v>
      </c>
      <c r="BR47" s="15">
        <v>5</v>
      </c>
      <c r="BS47" s="15">
        <v>5</v>
      </c>
      <c r="BT47" s="15">
        <v>5</v>
      </c>
      <c r="BU47" s="15">
        <v>0</v>
      </c>
      <c r="BV47" s="15">
        <v>0</v>
      </c>
      <c r="BW47" s="15">
        <v>0</v>
      </c>
      <c r="BX47" s="15">
        <v>0</v>
      </c>
      <c r="BY47" s="15">
        <v>10</v>
      </c>
      <c r="BZ47" s="15">
        <v>10</v>
      </c>
      <c r="CA47" s="15">
        <v>10</v>
      </c>
      <c r="CB47" s="15">
        <v>10</v>
      </c>
      <c r="CC47" s="15">
        <v>0</v>
      </c>
      <c r="CD47" s="15">
        <v>10</v>
      </c>
      <c r="CE47" s="15">
        <v>0</v>
      </c>
      <c r="CF47" s="15">
        <v>10</v>
      </c>
      <c r="CG47" s="15">
        <v>10</v>
      </c>
      <c r="CH47" s="15">
        <v>10</v>
      </c>
      <c r="CI47" s="15">
        <v>10</v>
      </c>
      <c r="CJ47" s="15">
        <v>0</v>
      </c>
      <c r="CK47" s="15">
        <v>5</v>
      </c>
      <c r="CL47" s="15">
        <v>0</v>
      </c>
      <c r="CM47" s="15">
        <v>10</v>
      </c>
      <c r="CN47" s="15">
        <v>10</v>
      </c>
      <c r="CO47" s="15">
        <v>10</v>
      </c>
      <c r="CP47" s="15">
        <v>10</v>
      </c>
      <c r="CQ47" s="15">
        <v>10</v>
      </c>
      <c r="CR47" s="15">
        <v>5</v>
      </c>
      <c r="CS47" s="15">
        <v>5</v>
      </c>
      <c r="CT47" s="15">
        <v>10</v>
      </c>
      <c r="CU47" s="15">
        <v>10</v>
      </c>
      <c r="CV47" s="15">
        <v>0</v>
      </c>
      <c r="CW47" s="15">
        <v>0</v>
      </c>
      <c r="CX47" s="15">
        <v>0</v>
      </c>
      <c r="CY47" s="15">
        <v>0</v>
      </c>
      <c r="CZ47" s="15">
        <v>0</v>
      </c>
      <c r="DA47" s="15">
        <v>0</v>
      </c>
      <c r="DB47" s="15">
        <v>0</v>
      </c>
      <c r="DC47" s="15">
        <v>0</v>
      </c>
      <c r="DD47" s="15">
        <v>0</v>
      </c>
      <c r="DE47" s="15">
        <v>0</v>
      </c>
      <c r="DF47" s="15">
        <v>5</v>
      </c>
      <c r="DG47" s="15">
        <v>0</v>
      </c>
      <c r="DH47" s="15">
        <v>0</v>
      </c>
      <c r="DI47" s="15">
        <v>10</v>
      </c>
      <c r="DJ47" s="15">
        <v>0</v>
      </c>
      <c r="DK47" s="15">
        <v>0</v>
      </c>
      <c r="DL47" s="15">
        <v>5</v>
      </c>
      <c r="DM47" s="15">
        <v>0</v>
      </c>
      <c r="DN47" s="15">
        <v>0</v>
      </c>
      <c r="DO47" s="15">
        <v>0</v>
      </c>
      <c r="DP47" s="15">
        <v>0</v>
      </c>
      <c r="DQ47" s="15">
        <v>0</v>
      </c>
      <c r="DR47" s="15">
        <v>0</v>
      </c>
      <c r="DS47" s="15">
        <v>0</v>
      </c>
      <c r="DT47" s="16">
        <v>0</v>
      </c>
      <c r="DU47" s="16">
        <v>5</v>
      </c>
      <c r="DV47" s="16">
        <v>10</v>
      </c>
      <c r="DW47" s="16">
        <v>10</v>
      </c>
      <c r="DX47" s="16">
        <v>10</v>
      </c>
      <c r="DY47" s="16">
        <v>5</v>
      </c>
      <c r="DZ47" s="16">
        <v>5</v>
      </c>
      <c r="EA47" s="16">
        <v>0</v>
      </c>
      <c r="EB47" s="16">
        <v>0</v>
      </c>
      <c r="EC47" s="16">
        <v>0</v>
      </c>
      <c r="ED47" s="16">
        <v>0</v>
      </c>
      <c r="EE47" s="16">
        <v>5</v>
      </c>
      <c r="EF47" s="16">
        <v>5</v>
      </c>
      <c r="EG47" s="16">
        <v>10</v>
      </c>
      <c r="EH47" s="16">
        <v>5</v>
      </c>
      <c r="EI47" s="16">
        <v>5</v>
      </c>
      <c r="EJ47" s="16">
        <v>5</v>
      </c>
      <c r="EK47" s="16">
        <v>10</v>
      </c>
      <c r="EL47" s="16">
        <v>10</v>
      </c>
      <c r="EM47" s="16">
        <v>10</v>
      </c>
      <c r="EN47" s="16">
        <v>10</v>
      </c>
      <c r="EO47" s="16">
        <v>10</v>
      </c>
      <c r="EP47" s="16">
        <v>10</v>
      </c>
      <c r="EQ47" s="16">
        <v>10</v>
      </c>
      <c r="ER47" s="16">
        <v>10</v>
      </c>
      <c r="ES47" s="16">
        <v>10</v>
      </c>
      <c r="ET47" s="16">
        <v>10</v>
      </c>
      <c r="EU47" s="16">
        <v>10</v>
      </c>
      <c r="EV47" s="16">
        <v>10</v>
      </c>
      <c r="EW47" s="16">
        <v>0</v>
      </c>
      <c r="EX47" s="16">
        <v>5</v>
      </c>
      <c r="EY47" s="16">
        <v>0</v>
      </c>
      <c r="EZ47" s="16">
        <v>5</v>
      </c>
      <c r="FA47" s="16">
        <v>0</v>
      </c>
      <c r="FB47" s="16">
        <v>5</v>
      </c>
      <c r="FC47" s="16">
        <v>0</v>
      </c>
      <c r="FD47" s="16">
        <v>5</v>
      </c>
      <c r="FE47" s="16">
        <v>5</v>
      </c>
      <c r="FF47" s="16">
        <v>5</v>
      </c>
      <c r="FG47" s="16">
        <v>5</v>
      </c>
      <c r="FH47" s="16">
        <v>5</v>
      </c>
      <c r="FI47" s="16">
        <v>5</v>
      </c>
      <c r="FJ47" s="16">
        <v>0</v>
      </c>
      <c r="FK47" s="16">
        <v>0</v>
      </c>
      <c r="FL47" s="16">
        <v>10</v>
      </c>
      <c r="FM47" s="16">
        <v>5</v>
      </c>
      <c r="FN47" s="16">
        <v>5</v>
      </c>
      <c r="FO47" s="16">
        <v>5</v>
      </c>
      <c r="FP47" s="16">
        <v>10</v>
      </c>
      <c r="FQ47" s="16">
        <v>10</v>
      </c>
      <c r="FR47" s="16">
        <v>5</v>
      </c>
      <c r="FS47" s="137"/>
    </row>
    <row r="48" spans="2:175" ht="25.5" customHeight="1">
      <c r="B48" s="142" t="s">
        <v>763</v>
      </c>
      <c r="C48" s="33">
        <v>43733</v>
      </c>
      <c r="D48" s="32" t="s">
        <v>4</v>
      </c>
      <c r="E48" s="10" t="s">
        <v>33</v>
      </c>
      <c r="F48" s="9" t="s">
        <v>30</v>
      </c>
      <c r="G48" s="27" t="s">
        <v>115</v>
      </c>
      <c r="H48" s="24">
        <f t="shared" si="7"/>
        <v>8.74762808349146</v>
      </c>
      <c r="I48" s="6">
        <v>10</v>
      </c>
      <c r="J48" s="6">
        <v>10</v>
      </c>
      <c r="K48" s="35">
        <f>SUM(N48:AD48)/17</f>
        <v>9.705882352941176</v>
      </c>
      <c r="L48" s="35">
        <f>SUM(AE48:DS48)/(IF(COUNTIF(AE48:DS48,"[não aplicável]")=0,93,93-COUNTIF(AE48:DS48,"[não aplicável]")))</f>
        <v>7.903225806451613</v>
      </c>
      <c r="M48" s="35">
        <f>SUM(DT48:FR48)/(IF(COUNTIF(DT48:FR48,"[não aplicável]")=0,51,51-COUNTIF(DT48:FR48,"[não aplicável]")))</f>
        <v>6.129032258064516</v>
      </c>
      <c r="N48" s="14">
        <v>10</v>
      </c>
      <c r="O48" s="14">
        <v>10</v>
      </c>
      <c r="P48" s="14">
        <v>10</v>
      </c>
      <c r="Q48" s="14">
        <v>10</v>
      </c>
      <c r="R48" s="14">
        <v>10</v>
      </c>
      <c r="S48" s="14">
        <v>10</v>
      </c>
      <c r="T48" s="14">
        <v>10</v>
      </c>
      <c r="U48" s="14">
        <v>5</v>
      </c>
      <c r="V48" s="14">
        <v>10</v>
      </c>
      <c r="W48" s="14">
        <v>10</v>
      </c>
      <c r="X48" s="26">
        <v>10</v>
      </c>
      <c r="Y48" s="26">
        <v>10</v>
      </c>
      <c r="Z48" s="26">
        <v>10</v>
      </c>
      <c r="AA48" s="26">
        <v>10</v>
      </c>
      <c r="AB48" s="26">
        <v>10</v>
      </c>
      <c r="AC48" s="26">
        <v>10</v>
      </c>
      <c r="AD48" s="26">
        <v>10</v>
      </c>
      <c r="AE48" s="15">
        <v>10</v>
      </c>
      <c r="AF48" s="15">
        <v>10</v>
      </c>
      <c r="AG48" s="15">
        <v>20</v>
      </c>
      <c r="AH48" s="15">
        <v>10</v>
      </c>
      <c r="AI48" s="15">
        <v>10</v>
      </c>
      <c r="AJ48" s="15">
        <v>5</v>
      </c>
      <c r="AK48" s="15">
        <v>10</v>
      </c>
      <c r="AL48" s="15">
        <v>5</v>
      </c>
      <c r="AM48" s="15">
        <v>10</v>
      </c>
      <c r="AN48" s="15">
        <v>10</v>
      </c>
      <c r="AO48" s="15">
        <v>10</v>
      </c>
      <c r="AP48" s="15">
        <v>10</v>
      </c>
      <c r="AQ48" s="15">
        <v>10</v>
      </c>
      <c r="AR48" s="15">
        <v>10</v>
      </c>
      <c r="AS48" s="15">
        <v>10</v>
      </c>
      <c r="AT48" s="15">
        <v>10</v>
      </c>
      <c r="AU48" s="15">
        <v>10</v>
      </c>
      <c r="AV48" s="15">
        <v>10</v>
      </c>
      <c r="AW48" s="15">
        <v>10</v>
      </c>
      <c r="AX48" s="15">
        <v>0</v>
      </c>
      <c r="AY48" s="15">
        <v>0</v>
      </c>
      <c r="AZ48" s="15">
        <v>10</v>
      </c>
      <c r="BA48" s="15">
        <v>10</v>
      </c>
      <c r="BB48" s="15">
        <v>10</v>
      </c>
      <c r="BC48" s="15">
        <v>10</v>
      </c>
      <c r="BD48" s="15">
        <v>10</v>
      </c>
      <c r="BE48" s="15">
        <v>10</v>
      </c>
      <c r="BF48" s="15">
        <v>10</v>
      </c>
      <c r="BG48" s="15">
        <v>10</v>
      </c>
      <c r="BH48" s="15">
        <v>10</v>
      </c>
      <c r="BI48" s="15">
        <v>10</v>
      </c>
      <c r="BJ48" s="15">
        <v>10</v>
      </c>
      <c r="BK48" s="15">
        <v>0</v>
      </c>
      <c r="BL48" s="15">
        <v>10</v>
      </c>
      <c r="BM48" s="15">
        <v>10</v>
      </c>
      <c r="BN48" s="15">
        <v>10</v>
      </c>
      <c r="BO48" s="15">
        <v>10</v>
      </c>
      <c r="BP48" s="15">
        <v>10</v>
      </c>
      <c r="BQ48" s="15">
        <v>10</v>
      </c>
      <c r="BR48" s="15">
        <v>10</v>
      </c>
      <c r="BS48" s="15">
        <v>5</v>
      </c>
      <c r="BT48" s="15">
        <v>10</v>
      </c>
      <c r="BU48" s="15">
        <v>0</v>
      </c>
      <c r="BV48" s="15">
        <v>10</v>
      </c>
      <c r="BW48" s="15">
        <v>10</v>
      </c>
      <c r="BX48" s="15">
        <v>0</v>
      </c>
      <c r="BY48" s="15">
        <v>10</v>
      </c>
      <c r="BZ48" s="15">
        <v>10</v>
      </c>
      <c r="CA48" s="15">
        <v>10</v>
      </c>
      <c r="CB48" s="15">
        <v>10</v>
      </c>
      <c r="CC48" s="15">
        <v>10</v>
      </c>
      <c r="CD48" s="15">
        <v>10</v>
      </c>
      <c r="CE48" s="15">
        <v>10</v>
      </c>
      <c r="CF48" s="15">
        <v>10</v>
      </c>
      <c r="CG48" s="15">
        <v>10</v>
      </c>
      <c r="CH48" s="15">
        <v>10</v>
      </c>
      <c r="CI48" s="15">
        <v>10</v>
      </c>
      <c r="CJ48" s="15">
        <v>10</v>
      </c>
      <c r="CK48" s="15">
        <v>5</v>
      </c>
      <c r="CL48" s="15">
        <v>0</v>
      </c>
      <c r="CM48" s="15">
        <v>10</v>
      </c>
      <c r="CN48" s="15">
        <v>10</v>
      </c>
      <c r="CO48" s="15">
        <v>5</v>
      </c>
      <c r="CP48" s="15">
        <v>10</v>
      </c>
      <c r="CQ48" s="15">
        <v>5</v>
      </c>
      <c r="CR48" s="15">
        <v>10</v>
      </c>
      <c r="CS48" s="15">
        <v>5</v>
      </c>
      <c r="CT48" s="15">
        <v>10</v>
      </c>
      <c r="CU48" s="15">
        <v>10</v>
      </c>
      <c r="CV48" s="15">
        <v>5</v>
      </c>
      <c r="CW48" s="15">
        <v>10</v>
      </c>
      <c r="CX48" s="15">
        <v>10</v>
      </c>
      <c r="CY48" s="15">
        <v>0</v>
      </c>
      <c r="CZ48" s="15">
        <v>5</v>
      </c>
      <c r="DA48" s="15">
        <v>0</v>
      </c>
      <c r="DB48" s="15">
        <v>5</v>
      </c>
      <c r="DC48" s="15">
        <v>0</v>
      </c>
      <c r="DD48" s="15">
        <v>10</v>
      </c>
      <c r="DE48" s="15">
        <v>0</v>
      </c>
      <c r="DF48" s="15">
        <v>10</v>
      </c>
      <c r="DG48" s="15">
        <v>5</v>
      </c>
      <c r="DH48" s="15">
        <v>0</v>
      </c>
      <c r="DI48" s="15">
        <v>10</v>
      </c>
      <c r="DJ48" s="15">
        <v>0</v>
      </c>
      <c r="DK48" s="15">
        <v>0</v>
      </c>
      <c r="DL48" s="15">
        <v>10</v>
      </c>
      <c r="DM48" s="15">
        <v>5</v>
      </c>
      <c r="DN48" s="15">
        <v>5</v>
      </c>
      <c r="DO48" s="15">
        <v>5</v>
      </c>
      <c r="DP48" s="15">
        <v>5</v>
      </c>
      <c r="DQ48" s="15">
        <v>10</v>
      </c>
      <c r="DR48" s="15">
        <v>10</v>
      </c>
      <c r="DS48" s="15">
        <v>10</v>
      </c>
      <c r="DT48" s="16">
        <v>5</v>
      </c>
      <c r="DU48" s="16">
        <v>5</v>
      </c>
      <c r="DV48" s="16">
        <v>0</v>
      </c>
      <c r="DW48" s="16">
        <v>0</v>
      </c>
      <c r="DX48" s="16">
        <v>10</v>
      </c>
      <c r="DY48" s="16">
        <v>0</v>
      </c>
      <c r="DZ48" s="16">
        <v>10</v>
      </c>
      <c r="EA48" s="16">
        <v>0</v>
      </c>
      <c r="EB48" s="16">
        <v>0</v>
      </c>
      <c r="EC48" s="16">
        <v>0</v>
      </c>
      <c r="ED48" s="16">
        <v>0</v>
      </c>
      <c r="EE48" s="16">
        <v>5</v>
      </c>
      <c r="EF48" s="16">
        <v>5</v>
      </c>
      <c r="EG48" s="16">
        <v>10</v>
      </c>
      <c r="EH48" s="16">
        <v>10</v>
      </c>
      <c r="EI48" s="16">
        <v>0</v>
      </c>
      <c r="EJ48" s="16">
        <v>10</v>
      </c>
      <c r="EK48" s="16">
        <v>10</v>
      </c>
      <c r="EL48" s="16">
        <v>10</v>
      </c>
      <c r="EM48" s="16">
        <v>5</v>
      </c>
      <c r="EN48" s="16">
        <v>10</v>
      </c>
      <c r="EO48" s="16">
        <v>10</v>
      </c>
      <c r="EP48" s="16">
        <v>5</v>
      </c>
      <c r="EQ48" s="16">
        <v>10</v>
      </c>
      <c r="ER48" s="16">
        <v>10</v>
      </c>
      <c r="ES48" s="16">
        <v>10</v>
      </c>
      <c r="ET48" s="16">
        <v>10</v>
      </c>
      <c r="EU48" s="16">
        <v>10</v>
      </c>
      <c r="EV48" s="129" t="s">
        <v>517</v>
      </c>
      <c r="EW48" s="129" t="s">
        <v>517</v>
      </c>
      <c r="EX48" s="129" t="s">
        <v>517</v>
      </c>
      <c r="EY48" s="129" t="s">
        <v>517</v>
      </c>
      <c r="EZ48" s="129" t="s">
        <v>517</v>
      </c>
      <c r="FA48" s="129" t="s">
        <v>517</v>
      </c>
      <c r="FB48" s="129" t="s">
        <v>517</v>
      </c>
      <c r="FC48" s="129" t="s">
        <v>517</v>
      </c>
      <c r="FD48" s="129" t="s">
        <v>517</v>
      </c>
      <c r="FE48" s="129" t="s">
        <v>517</v>
      </c>
      <c r="FF48" s="129" t="s">
        <v>517</v>
      </c>
      <c r="FG48" s="129" t="s">
        <v>517</v>
      </c>
      <c r="FH48" s="129" t="s">
        <v>517</v>
      </c>
      <c r="FI48" s="129" t="s">
        <v>517</v>
      </c>
      <c r="FJ48" s="129" t="s">
        <v>517</v>
      </c>
      <c r="FK48" s="129" t="s">
        <v>517</v>
      </c>
      <c r="FL48" s="129" t="s">
        <v>517</v>
      </c>
      <c r="FM48" s="129" t="s">
        <v>517</v>
      </c>
      <c r="FN48" s="129" t="s">
        <v>517</v>
      </c>
      <c r="FO48" s="129" t="s">
        <v>517</v>
      </c>
      <c r="FP48" s="16">
        <v>10</v>
      </c>
      <c r="FQ48" s="16">
        <v>5</v>
      </c>
      <c r="FR48" s="16">
        <v>5</v>
      </c>
      <c r="FS48" s="138"/>
    </row>
    <row r="49" spans="2:175" ht="25.5" customHeight="1">
      <c r="B49" s="142" t="s">
        <v>763</v>
      </c>
      <c r="C49" s="33">
        <v>43734</v>
      </c>
      <c r="D49" s="32" t="s">
        <v>6</v>
      </c>
      <c r="E49" s="10" t="s">
        <v>52</v>
      </c>
      <c r="F49" s="9" t="s">
        <v>30</v>
      </c>
      <c r="G49" s="27" t="s">
        <v>116</v>
      </c>
      <c r="H49" s="24">
        <f t="shared" si="7"/>
        <v>7.413273001508296</v>
      </c>
      <c r="I49" s="6">
        <v>10</v>
      </c>
      <c r="J49" s="6">
        <v>10</v>
      </c>
      <c r="K49" s="35">
        <f>SUM(N49:AD49)/17</f>
        <v>9.117647058823529</v>
      </c>
      <c r="L49" s="35">
        <f>SUM(AE49:DS49)/(IF(COUNTIF(AE49:DS49,"[não aplicável]")=0,93,93-COUNTIF(AE49:DS49,"[não aplicável]")))</f>
        <v>4.615384615384615</v>
      </c>
      <c r="M49" s="35">
        <f>SUM(DT49:FR49)/(IF(COUNTIF(DT49:FR49,"[não aplicável]")=0,51,51-COUNTIF(DT49:FR49,"[não aplicável]")))</f>
        <v>3.3333333333333335</v>
      </c>
      <c r="N49" s="14">
        <v>10</v>
      </c>
      <c r="O49" s="14">
        <v>10</v>
      </c>
      <c r="P49" s="14">
        <v>10</v>
      </c>
      <c r="Q49" s="14">
        <v>10</v>
      </c>
      <c r="R49" s="14">
        <v>10</v>
      </c>
      <c r="S49" s="14">
        <v>10</v>
      </c>
      <c r="T49" s="14">
        <v>10</v>
      </c>
      <c r="U49" s="14">
        <v>5</v>
      </c>
      <c r="V49" s="14">
        <v>10</v>
      </c>
      <c r="W49" s="14">
        <v>0</v>
      </c>
      <c r="X49" s="26">
        <v>10</v>
      </c>
      <c r="Y49" s="26">
        <v>10</v>
      </c>
      <c r="Z49" s="26">
        <v>10</v>
      </c>
      <c r="AA49" s="26">
        <v>10</v>
      </c>
      <c r="AB49" s="26">
        <v>10</v>
      </c>
      <c r="AC49" s="26">
        <v>10</v>
      </c>
      <c r="AD49" s="26">
        <v>10</v>
      </c>
      <c r="AE49" s="15">
        <v>5</v>
      </c>
      <c r="AF49" s="15">
        <v>10</v>
      </c>
      <c r="AG49" s="15">
        <v>10</v>
      </c>
      <c r="AH49" s="15">
        <v>5</v>
      </c>
      <c r="AI49" s="15">
        <v>10</v>
      </c>
      <c r="AJ49" s="15">
        <v>0</v>
      </c>
      <c r="AK49" s="15">
        <v>0</v>
      </c>
      <c r="AL49" s="15">
        <v>0</v>
      </c>
      <c r="AM49" s="15">
        <v>5</v>
      </c>
      <c r="AN49" s="15">
        <v>0</v>
      </c>
      <c r="AO49" s="15">
        <v>0</v>
      </c>
      <c r="AP49" s="15">
        <v>10</v>
      </c>
      <c r="AQ49" s="15">
        <v>10</v>
      </c>
      <c r="AR49" s="15">
        <v>10</v>
      </c>
      <c r="AS49" s="15">
        <v>10</v>
      </c>
      <c r="AT49" s="15">
        <v>10</v>
      </c>
      <c r="AU49" s="15">
        <v>10</v>
      </c>
      <c r="AV49" s="15">
        <v>0</v>
      </c>
      <c r="AW49" s="15">
        <v>0</v>
      </c>
      <c r="AX49" s="15">
        <v>0</v>
      </c>
      <c r="AY49" s="15">
        <v>0</v>
      </c>
      <c r="AZ49" s="15">
        <v>10</v>
      </c>
      <c r="BA49" s="15">
        <v>10</v>
      </c>
      <c r="BB49" s="15">
        <v>10</v>
      </c>
      <c r="BC49" s="15">
        <v>10</v>
      </c>
      <c r="BD49" s="15">
        <v>5</v>
      </c>
      <c r="BE49" s="15">
        <v>0</v>
      </c>
      <c r="BF49" s="15">
        <v>5</v>
      </c>
      <c r="BG49" s="15">
        <v>10</v>
      </c>
      <c r="BH49" s="15">
        <v>10</v>
      </c>
      <c r="BI49" s="15">
        <v>10</v>
      </c>
      <c r="BJ49" s="15">
        <v>10</v>
      </c>
      <c r="BK49" s="15">
        <v>5</v>
      </c>
      <c r="BL49" s="15">
        <v>10</v>
      </c>
      <c r="BM49" s="15">
        <v>0</v>
      </c>
      <c r="BN49" s="15">
        <v>5</v>
      </c>
      <c r="BO49" s="15">
        <v>10</v>
      </c>
      <c r="BP49" s="15">
        <v>5</v>
      </c>
      <c r="BQ49" s="15">
        <v>10</v>
      </c>
      <c r="BR49" s="15">
        <v>5</v>
      </c>
      <c r="BS49" s="15">
        <v>5</v>
      </c>
      <c r="BT49" s="15">
        <v>5</v>
      </c>
      <c r="BU49" s="15">
        <v>0</v>
      </c>
      <c r="BV49" s="15">
        <v>0</v>
      </c>
      <c r="BW49" s="15">
        <v>0</v>
      </c>
      <c r="BX49" s="15">
        <v>0</v>
      </c>
      <c r="BY49" s="15">
        <v>10</v>
      </c>
      <c r="BZ49" s="15">
        <v>10</v>
      </c>
      <c r="CA49" s="15">
        <v>10</v>
      </c>
      <c r="CB49" s="15">
        <v>10</v>
      </c>
      <c r="CC49" s="15">
        <v>0</v>
      </c>
      <c r="CD49" s="15">
        <v>10</v>
      </c>
      <c r="CE49" s="15">
        <v>0</v>
      </c>
      <c r="CF49" s="15">
        <v>10</v>
      </c>
      <c r="CG49" s="15">
        <v>10</v>
      </c>
      <c r="CH49" s="15">
        <v>10</v>
      </c>
      <c r="CI49" s="15">
        <v>10</v>
      </c>
      <c r="CJ49" s="15">
        <v>0</v>
      </c>
      <c r="CK49" s="15">
        <v>5</v>
      </c>
      <c r="CL49" s="15">
        <v>0</v>
      </c>
      <c r="CM49" s="15">
        <v>10</v>
      </c>
      <c r="CN49" s="15">
        <v>0</v>
      </c>
      <c r="CO49" s="15">
        <v>0</v>
      </c>
      <c r="CP49" s="15">
        <v>0</v>
      </c>
      <c r="CQ49" s="15">
        <v>0</v>
      </c>
      <c r="CR49" s="15">
        <v>0</v>
      </c>
      <c r="CS49" s="15">
        <v>0</v>
      </c>
      <c r="CT49" s="15">
        <v>0</v>
      </c>
      <c r="CU49" s="15">
        <v>0</v>
      </c>
      <c r="CV49" s="15">
        <v>0</v>
      </c>
      <c r="CW49" s="15">
        <v>10</v>
      </c>
      <c r="CX49" s="15">
        <v>0</v>
      </c>
      <c r="CY49" s="15">
        <v>0</v>
      </c>
      <c r="CZ49" s="15">
        <v>0</v>
      </c>
      <c r="DA49" s="15">
        <v>0</v>
      </c>
      <c r="DB49" s="15">
        <v>0</v>
      </c>
      <c r="DC49" s="15">
        <v>0</v>
      </c>
      <c r="DD49" s="15">
        <v>0</v>
      </c>
      <c r="DE49" s="15">
        <v>0</v>
      </c>
      <c r="DF49" s="15">
        <v>5</v>
      </c>
      <c r="DG49" s="15">
        <v>0</v>
      </c>
      <c r="DH49" s="15">
        <v>0</v>
      </c>
      <c r="DI49" s="15">
        <v>10</v>
      </c>
      <c r="DJ49" s="15">
        <v>5</v>
      </c>
      <c r="DK49" s="15">
        <v>5</v>
      </c>
      <c r="DL49" s="15">
        <v>5</v>
      </c>
      <c r="DM49" s="15">
        <v>10</v>
      </c>
      <c r="DN49" s="128" t="s">
        <v>517</v>
      </c>
      <c r="DO49" s="15">
        <v>10</v>
      </c>
      <c r="DP49" s="128" t="s">
        <v>517</v>
      </c>
      <c r="DQ49" s="15">
        <v>0</v>
      </c>
      <c r="DR49" s="15">
        <v>0</v>
      </c>
      <c r="DS49" s="15">
        <v>0</v>
      </c>
      <c r="DT49" s="16">
        <v>10</v>
      </c>
      <c r="DU49" s="16">
        <v>5</v>
      </c>
      <c r="DV49" s="16">
        <v>5</v>
      </c>
      <c r="DW49" s="16">
        <v>10</v>
      </c>
      <c r="DX49" s="16">
        <v>0</v>
      </c>
      <c r="DY49" s="16">
        <v>0</v>
      </c>
      <c r="DZ49" s="16">
        <v>5</v>
      </c>
      <c r="EA49" s="16">
        <v>0</v>
      </c>
      <c r="EB49" s="16">
        <v>0</v>
      </c>
      <c r="EC49" s="16">
        <v>0</v>
      </c>
      <c r="ED49" s="16">
        <v>0</v>
      </c>
      <c r="EE49" s="16">
        <v>0</v>
      </c>
      <c r="EF49" s="16">
        <v>0</v>
      </c>
      <c r="EG49" s="16">
        <v>10</v>
      </c>
      <c r="EH49" s="16">
        <v>5</v>
      </c>
      <c r="EI49" s="16">
        <v>0</v>
      </c>
      <c r="EJ49" s="16">
        <v>10</v>
      </c>
      <c r="EK49" s="16">
        <v>10</v>
      </c>
      <c r="EL49" s="16">
        <v>0</v>
      </c>
      <c r="EM49" s="16">
        <v>5</v>
      </c>
      <c r="EN49" s="16">
        <v>10</v>
      </c>
      <c r="EO49" s="16">
        <v>0</v>
      </c>
      <c r="EP49" s="16">
        <v>0</v>
      </c>
      <c r="EQ49" s="16">
        <v>10</v>
      </c>
      <c r="ER49" s="16">
        <v>0</v>
      </c>
      <c r="ES49" s="16">
        <v>0</v>
      </c>
      <c r="ET49" s="16">
        <v>10</v>
      </c>
      <c r="EU49" s="16">
        <v>10</v>
      </c>
      <c r="EV49" s="16">
        <v>10</v>
      </c>
      <c r="EW49" s="16">
        <v>10</v>
      </c>
      <c r="EX49" s="16">
        <v>0</v>
      </c>
      <c r="EY49" s="16">
        <v>0</v>
      </c>
      <c r="EZ49" s="16">
        <v>0</v>
      </c>
      <c r="FA49" s="16">
        <v>0</v>
      </c>
      <c r="FB49" s="16">
        <v>0</v>
      </c>
      <c r="FC49" s="16">
        <v>0</v>
      </c>
      <c r="FD49" s="16">
        <v>0</v>
      </c>
      <c r="FE49" s="16">
        <v>0</v>
      </c>
      <c r="FF49" s="16">
        <v>0</v>
      </c>
      <c r="FG49" s="16">
        <v>0</v>
      </c>
      <c r="FH49" s="16">
        <v>0</v>
      </c>
      <c r="FI49" s="16">
        <v>0</v>
      </c>
      <c r="FJ49" s="16">
        <v>0</v>
      </c>
      <c r="FK49" s="16">
        <v>0</v>
      </c>
      <c r="FL49" s="16">
        <v>0</v>
      </c>
      <c r="FM49" s="16">
        <v>0</v>
      </c>
      <c r="FN49" s="16">
        <v>0</v>
      </c>
      <c r="FO49" s="16">
        <v>5</v>
      </c>
      <c r="FP49" s="16">
        <v>10</v>
      </c>
      <c r="FQ49" s="16">
        <v>10</v>
      </c>
      <c r="FR49" s="16">
        <v>10</v>
      </c>
      <c r="FS49" s="137"/>
    </row>
    <row r="50" spans="2:175" ht="25.5" customHeight="1">
      <c r="B50" s="142" t="s">
        <v>763</v>
      </c>
      <c r="C50" s="33">
        <v>43734</v>
      </c>
      <c r="D50" s="32" t="s">
        <v>9</v>
      </c>
      <c r="E50" s="10" t="s">
        <v>528</v>
      </c>
      <c r="F50" s="9" t="s">
        <v>30</v>
      </c>
      <c r="G50" s="27" t="s">
        <v>117</v>
      </c>
      <c r="H50" s="24">
        <f t="shared" si="7"/>
        <v>8.091714104996836</v>
      </c>
      <c r="I50" s="6">
        <v>10</v>
      </c>
      <c r="J50" s="6">
        <v>10</v>
      </c>
      <c r="K50" s="35">
        <f>SUM(N50:AD50)/17</f>
        <v>9.705882352941176</v>
      </c>
      <c r="L50" s="35">
        <f>SUM(AE50:DS50)/(IF(COUNTIF(AE50:DS50,"[não aplicável]")=0,93,93-COUNTIF(AE50:DS50,"[não aplicável]")))</f>
        <v>6.236559139784946</v>
      </c>
      <c r="M50" s="35">
        <f>SUM(DT50:FR50)/(IF(COUNTIF(DT50:FR50,"[não aplicável]")=0,51,51-COUNTIF(DT50:FR50,"[não aplicável]")))</f>
        <v>4.516129032258065</v>
      </c>
      <c r="N50" s="14">
        <v>10</v>
      </c>
      <c r="O50" s="14">
        <v>10</v>
      </c>
      <c r="P50" s="14">
        <v>10</v>
      </c>
      <c r="Q50" s="14">
        <v>10</v>
      </c>
      <c r="R50" s="14">
        <v>10</v>
      </c>
      <c r="S50" s="14">
        <v>10</v>
      </c>
      <c r="T50" s="14">
        <v>10</v>
      </c>
      <c r="U50" s="14">
        <v>5</v>
      </c>
      <c r="V50" s="14">
        <v>10</v>
      </c>
      <c r="W50" s="14">
        <v>10</v>
      </c>
      <c r="X50" s="26">
        <v>10</v>
      </c>
      <c r="Y50" s="26">
        <v>10</v>
      </c>
      <c r="Z50" s="26">
        <v>10</v>
      </c>
      <c r="AA50" s="26">
        <v>10</v>
      </c>
      <c r="AB50" s="26">
        <v>10</v>
      </c>
      <c r="AC50" s="26">
        <v>10</v>
      </c>
      <c r="AD50" s="26">
        <v>10</v>
      </c>
      <c r="AE50" s="15">
        <v>10</v>
      </c>
      <c r="AF50" s="15">
        <v>10</v>
      </c>
      <c r="AG50" s="15">
        <v>10</v>
      </c>
      <c r="AH50" s="15">
        <v>10</v>
      </c>
      <c r="AI50" s="15">
        <v>5</v>
      </c>
      <c r="AJ50" s="15">
        <v>10</v>
      </c>
      <c r="AK50" s="15">
        <v>10</v>
      </c>
      <c r="AL50" s="15">
        <v>0</v>
      </c>
      <c r="AM50" s="15">
        <v>0</v>
      </c>
      <c r="AN50" s="15">
        <v>10</v>
      </c>
      <c r="AO50" s="15">
        <v>0</v>
      </c>
      <c r="AP50" s="15">
        <v>0</v>
      </c>
      <c r="AQ50" s="15">
        <v>10</v>
      </c>
      <c r="AR50" s="15">
        <v>10</v>
      </c>
      <c r="AS50" s="15">
        <v>10</v>
      </c>
      <c r="AT50" s="15">
        <v>10</v>
      </c>
      <c r="AU50" s="15">
        <v>10</v>
      </c>
      <c r="AV50" s="15">
        <v>10</v>
      </c>
      <c r="AW50" s="15">
        <v>10</v>
      </c>
      <c r="AX50" s="15">
        <v>5</v>
      </c>
      <c r="AY50" s="15">
        <v>0</v>
      </c>
      <c r="AZ50" s="15">
        <v>10</v>
      </c>
      <c r="BA50" s="15">
        <v>10</v>
      </c>
      <c r="BB50" s="15">
        <v>0</v>
      </c>
      <c r="BC50" s="15">
        <v>10</v>
      </c>
      <c r="BD50" s="15">
        <v>10</v>
      </c>
      <c r="BE50" s="15">
        <v>5</v>
      </c>
      <c r="BF50" s="15">
        <v>5</v>
      </c>
      <c r="BG50" s="15">
        <v>5</v>
      </c>
      <c r="BH50" s="15">
        <v>5</v>
      </c>
      <c r="BI50" s="15">
        <v>10</v>
      </c>
      <c r="BJ50" s="15">
        <v>10</v>
      </c>
      <c r="BK50" s="15">
        <v>10</v>
      </c>
      <c r="BL50" s="15">
        <v>5</v>
      </c>
      <c r="BM50" s="15">
        <v>10</v>
      </c>
      <c r="BN50" s="15">
        <v>10</v>
      </c>
      <c r="BO50" s="15">
        <v>10</v>
      </c>
      <c r="BP50" s="15">
        <v>5</v>
      </c>
      <c r="BQ50" s="15">
        <v>10</v>
      </c>
      <c r="BR50" s="15">
        <v>5</v>
      </c>
      <c r="BS50" s="15">
        <v>5</v>
      </c>
      <c r="BT50" s="15">
        <v>5</v>
      </c>
      <c r="BU50" s="15">
        <v>0</v>
      </c>
      <c r="BV50" s="15">
        <v>10</v>
      </c>
      <c r="BW50" s="15">
        <v>0</v>
      </c>
      <c r="BX50" s="15">
        <v>0</v>
      </c>
      <c r="BY50" s="15">
        <v>10</v>
      </c>
      <c r="BZ50" s="15">
        <v>10</v>
      </c>
      <c r="CA50" s="15">
        <v>10</v>
      </c>
      <c r="CB50" s="15">
        <v>10</v>
      </c>
      <c r="CC50" s="15">
        <v>0</v>
      </c>
      <c r="CD50" s="15">
        <v>10</v>
      </c>
      <c r="CE50" s="15">
        <v>0</v>
      </c>
      <c r="CF50" s="15">
        <v>10</v>
      </c>
      <c r="CG50" s="15">
        <v>10</v>
      </c>
      <c r="CH50" s="15">
        <v>10</v>
      </c>
      <c r="CI50" s="15">
        <v>10</v>
      </c>
      <c r="CJ50" s="15">
        <v>10</v>
      </c>
      <c r="CK50" s="15">
        <v>5</v>
      </c>
      <c r="CL50" s="15">
        <v>10</v>
      </c>
      <c r="CM50" s="15">
        <v>10</v>
      </c>
      <c r="CN50" s="15">
        <v>5</v>
      </c>
      <c r="CO50" s="15">
        <v>5</v>
      </c>
      <c r="CP50" s="15">
        <v>5</v>
      </c>
      <c r="CQ50" s="15">
        <v>5</v>
      </c>
      <c r="CR50" s="15">
        <v>5</v>
      </c>
      <c r="CS50" s="15">
        <v>5</v>
      </c>
      <c r="CT50" s="15">
        <v>5</v>
      </c>
      <c r="CU50" s="15">
        <v>5</v>
      </c>
      <c r="CV50" s="15">
        <v>5</v>
      </c>
      <c r="CW50" s="15">
        <v>10</v>
      </c>
      <c r="CX50" s="15">
        <v>0</v>
      </c>
      <c r="CY50" s="15">
        <v>0</v>
      </c>
      <c r="CZ50" s="15">
        <v>0</v>
      </c>
      <c r="DA50" s="15">
        <v>0</v>
      </c>
      <c r="DB50" s="15">
        <v>0</v>
      </c>
      <c r="DC50" s="15">
        <v>0</v>
      </c>
      <c r="DD50" s="15">
        <v>0</v>
      </c>
      <c r="DE50" s="15">
        <v>0</v>
      </c>
      <c r="DF50" s="15">
        <v>10</v>
      </c>
      <c r="DG50" s="15">
        <v>0</v>
      </c>
      <c r="DH50" s="15">
        <v>5</v>
      </c>
      <c r="DI50" s="15">
        <v>5</v>
      </c>
      <c r="DJ50" s="15">
        <v>0</v>
      </c>
      <c r="DK50" s="15">
        <v>0</v>
      </c>
      <c r="DL50" s="15">
        <v>10</v>
      </c>
      <c r="DM50" s="15">
        <v>10</v>
      </c>
      <c r="DN50" s="15">
        <v>5</v>
      </c>
      <c r="DO50" s="15">
        <v>5</v>
      </c>
      <c r="DP50" s="15">
        <v>5</v>
      </c>
      <c r="DQ50" s="15">
        <v>10</v>
      </c>
      <c r="DR50" s="15">
        <v>10</v>
      </c>
      <c r="DS50" s="15">
        <v>10</v>
      </c>
      <c r="DT50" s="16">
        <v>0</v>
      </c>
      <c r="DU50" s="16">
        <v>5</v>
      </c>
      <c r="DV50" s="16">
        <v>10</v>
      </c>
      <c r="DW50" s="16">
        <v>0</v>
      </c>
      <c r="DX50" s="16">
        <v>0</v>
      </c>
      <c r="DY50" s="16">
        <v>0</v>
      </c>
      <c r="DZ50" s="16">
        <v>0</v>
      </c>
      <c r="EA50" s="16">
        <v>0</v>
      </c>
      <c r="EB50" s="16">
        <v>0</v>
      </c>
      <c r="EC50" s="16">
        <v>0</v>
      </c>
      <c r="ED50" s="16">
        <v>0</v>
      </c>
      <c r="EE50" s="16">
        <v>0</v>
      </c>
      <c r="EF50" s="16">
        <v>5</v>
      </c>
      <c r="EG50" s="16">
        <v>10</v>
      </c>
      <c r="EH50" s="16">
        <v>0</v>
      </c>
      <c r="EI50" s="16">
        <v>0</v>
      </c>
      <c r="EJ50" s="16">
        <v>10</v>
      </c>
      <c r="EK50" s="16">
        <v>10</v>
      </c>
      <c r="EL50" s="16">
        <v>0</v>
      </c>
      <c r="EM50" s="16">
        <v>5</v>
      </c>
      <c r="EN50" s="16">
        <v>10</v>
      </c>
      <c r="EO50" s="16">
        <v>0</v>
      </c>
      <c r="EP50" s="16">
        <v>5</v>
      </c>
      <c r="EQ50" s="16">
        <v>10</v>
      </c>
      <c r="ER50" s="16">
        <v>10</v>
      </c>
      <c r="ES50" s="16">
        <v>10</v>
      </c>
      <c r="ET50" s="16">
        <v>10</v>
      </c>
      <c r="EU50" s="16">
        <v>10</v>
      </c>
      <c r="EV50" s="129" t="s">
        <v>517</v>
      </c>
      <c r="EW50" s="129" t="s">
        <v>517</v>
      </c>
      <c r="EX50" s="129" t="s">
        <v>517</v>
      </c>
      <c r="EY50" s="129" t="s">
        <v>517</v>
      </c>
      <c r="EZ50" s="129" t="s">
        <v>517</v>
      </c>
      <c r="FA50" s="129" t="s">
        <v>517</v>
      </c>
      <c r="FB50" s="129" t="s">
        <v>517</v>
      </c>
      <c r="FC50" s="129" t="s">
        <v>517</v>
      </c>
      <c r="FD50" s="129" t="s">
        <v>517</v>
      </c>
      <c r="FE50" s="129" t="s">
        <v>517</v>
      </c>
      <c r="FF50" s="129" t="s">
        <v>517</v>
      </c>
      <c r="FG50" s="129" t="s">
        <v>517</v>
      </c>
      <c r="FH50" s="129" t="s">
        <v>517</v>
      </c>
      <c r="FI50" s="129" t="s">
        <v>517</v>
      </c>
      <c r="FJ50" s="129" t="s">
        <v>517</v>
      </c>
      <c r="FK50" s="129" t="s">
        <v>517</v>
      </c>
      <c r="FL50" s="129" t="s">
        <v>517</v>
      </c>
      <c r="FM50" s="129" t="s">
        <v>517</v>
      </c>
      <c r="FN50" s="129" t="s">
        <v>517</v>
      </c>
      <c r="FO50" s="129" t="s">
        <v>517</v>
      </c>
      <c r="FP50" s="16">
        <v>10</v>
      </c>
      <c r="FQ50" s="16">
        <v>5</v>
      </c>
      <c r="FR50" s="16">
        <v>5</v>
      </c>
      <c r="FS50" s="136"/>
    </row>
    <row r="51" spans="2:175" ht="25.5" customHeight="1">
      <c r="B51" s="142" t="s">
        <v>763</v>
      </c>
      <c r="C51" s="33">
        <v>43734</v>
      </c>
      <c r="D51" s="32" t="s">
        <v>1</v>
      </c>
      <c r="E51" s="10" t="s">
        <v>53</v>
      </c>
      <c r="F51" s="9" t="s">
        <v>30</v>
      </c>
      <c r="G51" s="27" t="s">
        <v>118</v>
      </c>
      <c r="H51" s="24">
        <f t="shared" si="7"/>
        <v>5.55977229601518</v>
      </c>
      <c r="I51" s="6">
        <v>10</v>
      </c>
      <c r="J51" s="6">
        <v>10</v>
      </c>
      <c r="K51" s="35">
        <f>SUM(N51:AD51)/17</f>
        <v>5.882352941176471</v>
      </c>
      <c r="L51" s="35">
        <f>SUM(AE51:DS51)/(IF(COUNTIF(AE51:DS51,"[não aplicável]")=0,93,93-COUNTIF(AE51:DS51,"[não aplicável]")))</f>
        <v>1.7204301075268817</v>
      </c>
      <c r="M51" s="35">
        <f>SUM(DT51:FR51)/(IF(COUNTIF(DT51:FR51,"[não aplicável]")=0,51,51-COUNTIF(DT51:FR51,"[não aplicável]")))</f>
        <v>0.19607843137254902</v>
      </c>
      <c r="N51" s="14">
        <v>10</v>
      </c>
      <c r="O51" s="14">
        <v>10</v>
      </c>
      <c r="P51" s="14">
        <v>10</v>
      </c>
      <c r="Q51" s="14">
        <v>10</v>
      </c>
      <c r="R51" s="14">
        <v>10</v>
      </c>
      <c r="S51" s="14">
        <v>10</v>
      </c>
      <c r="T51" s="14">
        <v>10</v>
      </c>
      <c r="U51" s="14">
        <v>5</v>
      </c>
      <c r="V51" s="14">
        <v>0</v>
      </c>
      <c r="W51" s="14">
        <v>0</v>
      </c>
      <c r="X51" s="26">
        <v>10</v>
      </c>
      <c r="Y51" s="26">
        <v>0</v>
      </c>
      <c r="Z51" s="26">
        <v>0</v>
      </c>
      <c r="AA51" s="26">
        <v>5</v>
      </c>
      <c r="AB51" s="26">
        <v>5</v>
      </c>
      <c r="AC51" s="26">
        <v>5</v>
      </c>
      <c r="AD51" s="26">
        <v>0</v>
      </c>
      <c r="AE51" s="15">
        <v>10</v>
      </c>
      <c r="AF51" s="15">
        <v>0</v>
      </c>
      <c r="AG51" s="15">
        <v>10</v>
      </c>
      <c r="AH51" s="15">
        <v>0</v>
      </c>
      <c r="AI51" s="15">
        <v>5</v>
      </c>
      <c r="AJ51" s="15">
        <v>0</v>
      </c>
      <c r="AK51" s="15">
        <v>5</v>
      </c>
      <c r="AL51" s="15">
        <v>10</v>
      </c>
      <c r="AM51" s="15">
        <v>5</v>
      </c>
      <c r="AN51" s="15">
        <v>0</v>
      </c>
      <c r="AO51" s="15">
        <v>0</v>
      </c>
      <c r="AP51" s="15">
        <v>0</v>
      </c>
      <c r="AQ51" s="15">
        <v>0</v>
      </c>
      <c r="AR51" s="15">
        <v>0</v>
      </c>
      <c r="AS51" s="15">
        <v>0</v>
      </c>
      <c r="AT51" s="15">
        <v>0</v>
      </c>
      <c r="AU51" s="15">
        <v>0</v>
      </c>
      <c r="AV51" s="15">
        <v>0</v>
      </c>
      <c r="AW51" s="15">
        <v>0</v>
      </c>
      <c r="AX51" s="15">
        <v>0</v>
      </c>
      <c r="AY51" s="15">
        <v>0</v>
      </c>
      <c r="AZ51" s="15">
        <v>0</v>
      </c>
      <c r="BA51" s="15">
        <v>0</v>
      </c>
      <c r="BB51" s="15">
        <v>0</v>
      </c>
      <c r="BC51" s="15">
        <v>10</v>
      </c>
      <c r="BD51" s="15">
        <v>10</v>
      </c>
      <c r="BE51" s="15">
        <v>0</v>
      </c>
      <c r="BF51" s="15">
        <v>0</v>
      </c>
      <c r="BG51" s="15">
        <v>10</v>
      </c>
      <c r="BH51" s="15">
        <v>10</v>
      </c>
      <c r="BI51" s="15">
        <v>0</v>
      </c>
      <c r="BJ51" s="15">
        <v>10</v>
      </c>
      <c r="BK51" s="15">
        <v>10</v>
      </c>
      <c r="BL51" s="15">
        <v>10</v>
      </c>
      <c r="BM51" s="15">
        <v>0</v>
      </c>
      <c r="BN51" s="15">
        <v>10</v>
      </c>
      <c r="BO51" s="15">
        <v>0</v>
      </c>
      <c r="BP51" s="15">
        <v>0</v>
      </c>
      <c r="BQ51" s="15">
        <v>0</v>
      </c>
      <c r="BR51" s="15">
        <v>0</v>
      </c>
      <c r="BS51" s="15">
        <v>0</v>
      </c>
      <c r="BT51" s="15">
        <v>0</v>
      </c>
      <c r="BU51" s="15">
        <v>0</v>
      </c>
      <c r="BV51" s="15">
        <v>0</v>
      </c>
      <c r="BW51" s="15">
        <v>0</v>
      </c>
      <c r="BX51" s="15">
        <v>0</v>
      </c>
      <c r="BY51" s="15">
        <v>5</v>
      </c>
      <c r="BZ51" s="15">
        <v>10</v>
      </c>
      <c r="CA51" s="15">
        <v>0</v>
      </c>
      <c r="CB51" s="15">
        <v>0</v>
      </c>
      <c r="CC51" s="15">
        <v>0</v>
      </c>
      <c r="CD51" s="15">
        <v>0</v>
      </c>
      <c r="CE51" s="15">
        <v>0</v>
      </c>
      <c r="CF51" s="15">
        <v>5</v>
      </c>
      <c r="CG51" s="15">
        <v>0</v>
      </c>
      <c r="CH51" s="15">
        <v>0</v>
      </c>
      <c r="CI51" s="15">
        <v>0</v>
      </c>
      <c r="CJ51" s="15">
        <v>0</v>
      </c>
      <c r="CK51" s="15">
        <v>0</v>
      </c>
      <c r="CL51" s="15">
        <v>10</v>
      </c>
      <c r="CM51" s="15">
        <v>0</v>
      </c>
      <c r="CN51" s="15">
        <v>0</v>
      </c>
      <c r="CO51" s="15">
        <v>0</v>
      </c>
      <c r="CP51" s="15">
        <v>0</v>
      </c>
      <c r="CQ51" s="15">
        <v>0</v>
      </c>
      <c r="CR51" s="15">
        <v>0</v>
      </c>
      <c r="CS51" s="15">
        <v>0</v>
      </c>
      <c r="CT51" s="15">
        <v>0</v>
      </c>
      <c r="CU51" s="15">
        <v>0</v>
      </c>
      <c r="CV51" s="15">
        <v>5</v>
      </c>
      <c r="CW51" s="15">
        <v>0</v>
      </c>
      <c r="CX51" s="15">
        <v>0</v>
      </c>
      <c r="CY51" s="15">
        <v>0</v>
      </c>
      <c r="CZ51" s="15">
        <v>0</v>
      </c>
      <c r="DA51" s="15">
        <v>0</v>
      </c>
      <c r="DB51" s="15">
        <v>0</v>
      </c>
      <c r="DC51" s="15">
        <v>0</v>
      </c>
      <c r="DD51" s="15">
        <v>0</v>
      </c>
      <c r="DE51" s="15">
        <v>0</v>
      </c>
      <c r="DF51" s="15">
        <v>0</v>
      </c>
      <c r="DG51" s="15">
        <v>0</v>
      </c>
      <c r="DH51" s="15">
        <v>0</v>
      </c>
      <c r="DI51" s="15">
        <v>0</v>
      </c>
      <c r="DJ51" s="15">
        <v>0</v>
      </c>
      <c r="DK51" s="15">
        <v>0</v>
      </c>
      <c r="DL51" s="15">
        <v>0</v>
      </c>
      <c r="DM51" s="15">
        <v>0</v>
      </c>
      <c r="DN51" s="15">
        <v>0</v>
      </c>
      <c r="DO51" s="15">
        <v>0</v>
      </c>
      <c r="DP51" s="15">
        <v>0</v>
      </c>
      <c r="DQ51" s="15">
        <v>0</v>
      </c>
      <c r="DR51" s="15">
        <v>0</v>
      </c>
      <c r="DS51" s="15">
        <v>0</v>
      </c>
      <c r="DT51" s="16">
        <v>0</v>
      </c>
      <c r="DU51" s="16">
        <v>0</v>
      </c>
      <c r="DV51" s="16">
        <v>0</v>
      </c>
      <c r="DW51" s="16">
        <v>0</v>
      </c>
      <c r="DX51" s="16">
        <v>0</v>
      </c>
      <c r="DY51" s="16">
        <v>0</v>
      </c>
      <c r="DZ51" s="16">
        <v>0</v>
      </c>
      <c r="EA51" s="16">
        <v>0</v>
      </c>
      <c r="EB51" s="16">
        <v>0</v>
      </c>
      <c r="EC51" s="16">
        <v>0</v>
      </c>
      <c r="ED51" s="16">
        <v>0</v>
      </c>
      <c r="EE51" s="16">
        <v>0</v>
      </c>
      <c r="EF51" s="16">
        <v>0</v>
      </c>
      <c r="EG51" s="16">
        <v>0</v>
      </c>
      <c r="EH51" s="16">
        <v>0</v>
      </c>
      <c r="EI51" s="16">
        <v>0</v>
      </c>
      <c r="EJ51" s="16">
        <v>0</v>
      </c>
      <c r="EK51" s="16">
        <v>0</v>
      </c>
      <c r="EL51" s="16">
        <v>0</v>
      </c>
      <c r="EM51" s="16">
        <v>0</v>
      </c>
      <c r="EN51" s="16">
        <v>0</v>
      </c>
      <c r="EO51" s="16">
        <v>0</v>
      </c>
      <c r="EP51" s="16">
        <v>0</v>
      </c>
      <c r="EQ51" s="16">
        <v>0</v>
      </c>
      <c r="ER51" s="16">
        <v>0</v>
      </c>
      <c r="ES51" s="16">
        <v>0</v>
      </c>
      <c r="ET51" s="16">
        <v>0</v>
      </c>
      <c r="EU51" s="16">
        <v>10</v>
      </c>
      <c r="EV51" s="16">
        <v>0</v>
      </c>
      <c r="EW51" s="16">
        <v>0</v>
      </c>
      <c r="EX51" s="16">
        <v>0</v>
      </c>
      <c r="EY51" s="16">
        <v>0</v>
      </c>
      <c r="EZ51" s="16">
        <v>0</v>
      </c>
      <c r="FA51" s="16">
        <v>0</v>
      </c>
      <c r="FB51" s="16">
        <v>0</v>
      </c>
      <c r="FC51" s="16">
        <v>0</v>
      </c>
      <c r="FD51" s="16">
        <v>0</v>
      </c>
      <c r="FE51" s="16">
        <v>0</v>
      </c>
      <c r="FF51" s="16">
        <v>0</v>
      </c>
      <c r="FG51" s="16">
        <v>0</v>
      </c>
      <c r="FH51" s="16">
        <v>0</v>
      </c>
      <c r="FI51" s="16">
        <v>0</v>
      </c>
      <c r="FJ51" s="16">
        <v>0</v>
      </c>
      <c r="FK51" s="16">
        <v>0</v>
      </c>
      <c r="FL51" s="16">
        <v>0</v>
      </c>
      <c r="FM51" s="16">
        <v>0</v>
      </c>
      <c r="FN51" s="16">
        <v>0</v>
      </c>
      <c r="FO51" s="16">
        <v>0</v>
      </c>
      <c r="FP51" s="16">
        <v>0</v>
      </c>
      <c r="FQ51" s="16">
        <v>0</v>
      </c>
      <c r="FR51" s="16">
        <v>0</v>
      </c>
      <c r="FS51" s="136"/>
    </row>
    <row r="52" spans="2:175" ht="25.5" customHeight="1">
      <c r="B52" s="142" t="s">
        <v>763</v>
      </c>
      <c r="C52" s="33">
        <v>43734</v>
      </c>
      <c r="D52" s="32" t="s">
        <v>3</v>
      </c>
      <c r="E52" s="10" t="s">
        <v>40</v>
      </c>
      <c r="F52" s="9" t="s">
        <v>30</v>
      </c>
      <c r="G52" s="27" t="s">
        <v>119</v>
      </c>
      <c r="H52" s="24">
        <f t="shared" si="7"/>
        <v>5.905755850727387</v>
      </c>
      <c r="I52" s="6">
        <v>10</v>
      </c>
      <c r="J52" s="6">
        <v>10</v>
      </c>
      <c r="K52" s="35">
        <f>SUM(N52:AD52)/17</f>
        <v>9.117647058823529</v>
      </c>
      <c r="L52" s="35">
        <f>SUM(AE52:DS52)/(IF(COUNTIF(AE52:DS52,"[não aplicável]")=0,93,93-COUNTIF(AE52:DS52,"[não aplicável]")))</f>
        <v>0.21505376344086022</v>
      </c>
      <c r="M52" s="35">
        <f>SUM(DT52:FR52)/(IF(COUNTIF(DT52:FR52,"[não aplicável]")=0,51,51-COUNTIF(DT52:FR52,"[não aplicável]")))</f>
        <v>0.19607843137254902</v>
      </c>
      <c r="N52" s="14">
        <v>10</v>
      </c>
      <c r="O52" s="14">
        <v>10</v>
      </c>
      <c r="P52" s="14">
        <v>10</v>
      </c>
      <c r="Q52" s="14">
        <v>10</v>
      </c>
      <c r="R52" s="14">
        <v>10</v>
      </c>
      <c r="S52" s="14">
        <v>10</v>
      </c>
      <c r="T52" s="14">
        <v>10</v>
      </c>
      <c r="U52" s="14">
        <v>10</v>
      </c>
      <c r="V52" s="14">
        <v>5</v>
      </c>
      <c r="W52" s="14">
        <v>0</v>
      </c>
      <c r="X52" s="26">
        <v>10</v>
      </c>
      <c r="Y52" s="26">
        <v>10</v>
      </c>
      <c r="Z52" s="26">
        <v>10</v>
      </c>
      <c r="AA52" s="26">
        <v>10</v>
      </c>
      <c r="AB52" s="26">
        <v>10</v>
      </c>
      <c r="AC52" s="26">
        <v>10</v>
      </c>
      <c r="AD52" s="26">
        <v>10</v>
      </c>
      <c r="AE52" s="15">
        <v>0</v>
      </c>
      <c r="AF52" s="15">
        <v>0</v>
      </c>
      <c r="AG52" s="15">
        <v>10</v>
      </c>
      <c r="AH52" s="15">
        <v>0</v>
      </c>
      <c r="AI52" s="15">
        <v>0</v>
      </c>
      <c r="AJ52" s="15">
        <v>0</v>
      </c>
      <c r="AK52" s="15">
        <v>0</v>
      </c>
      <c r="AL52" s="15">
        <v>0</v>
      </c>
      <c r="AM52" s="15">
        <v>5</v>
      </c>
      <c r="AN52" s="15">
        <v>0</v>
      </c>
      <c r="AO52" s="15">
        <v>0</v>
      </c>
      <c r="AP52" s="15">
        <v>0</v>
      </c>
      <c r="AQ52" s="15">
        <v>0</v>
      </c>
      <c r="AR52" s="15">
        <v>0</v>
      </c>
      <c r="AS52" s="15">
        <v>0</v>
      </c>
      <c r="AT52" s="15">
        <v>0</v>
      </c>
      <c r="AU52" s="15">
        <v>0</v>
      </c>
      <c r="AV52" s="15">
        <v>0</v>
      </c>
      <c r="AW52" s="15">
        <v>0</v>
      </c>
      <c r="AX52" s="15">
        <v>0</v>
      </c>
      <c r="AY52" s="15">
        <v>0</v>
      </c>
      <c r="AZ52" s="15">
        <v>0</v>
      </c>
      <c r="BA52" s="15">
        <v>0</v>
      </c>
      <c r="BB52" s="15">
        <v>0</v>
      </c>
      <c r="BC52" s="15">
        <v>0</v>
      </c>
      <c r="BD52" s="15">
        <v>5</v>
      </c>
      <c r="BE52" s="15">
        <v>0</v>
      </c>
      <c r="BF52" s="15">
        <v>0</v>
      </c>
      <c r="BG52" s="15">
        <v>0</v>
      </c>
      <c r="BH52" s="15">
        <v>0</v>
      </c>
      <c r="BI52" s="15">
        <v>0</v>
      </c>
      <c r="BJ52" s="15">
        <v>0</v>
      </c>
      <c r="BK52" s="15">
        <v>0</v>
      </c>
      <c r="BL52" s="15">
        <v>0</v>
      </c>
      <c r="BM52" s="15">
        <v>0</v>
      </c>
      <c r="BN52" s="15">
        <v>0</v>
      </c>
      <c r="BO52" s="15">
        <v>0</v>
      </c>
      <c r="BP52" s="15">
        <v>0</v>
      </c>
      <c r="BQ52" s="15">
        <v>0</v>
      </c>
      <c r="BR52" s="15">
        <v>0</v>
      </c>
      <c r="BS52" s="15">
        <v>0</v>
      </c>
      <c r="BT52" s="15">
        <v>0</v>
      </c>
      <c r="BU52" s="15">
        <v>0</v>
      </c>
      <c r="BV52" s="15">
        <v>0</v>
      </c>
      <c r="BW52" s="15">
        <v>0</v>
      </c>
      <c r="BX52" s="15">
        <v>0</v>
      </c>
      <c r="BY52" s="15">
        <v>0</v>
      </c>
      <c r="BZ52" s="15">
        <v>0</v>
      </c>
      <c r="CA52" s="15">
        <v>0</v>
      </c>
      <c r="CB52" s="15">
        <v>0</v>
      </c>
      <c r="CC52" s="15">
        <v>0</v>
      </c>
      <c r="CD52" s="15">
        <v>0</v>
      </c>
      <c r="CE52" s="15">
        <v>0</v>
      </c>
      <c r="CF52" s="15">
        <v>0</v>
      </c>
      <c r="CG52" s="15">
        <v>0</v>
      </c>
      <c r="CH52" s="15">
        <v>0</v>
      </c>
      <c r="CI52" s="15">
        <v>0</v>
      </c>
      <c r="CJ52" s="15">
        <v>0</v>
      </c>
      <c r="CK52" s="15">
        <v>0</v>
      </c>
      <c r="CL52" s="15">
        <v>0</v>
      </c>
      <c r="CM52" s="15">
        <v>0</v>
      </c>
      <c r="CN52" s="15">
        <v>0</v>
      </c>
      <c r="CO52" s="15">
        <v>0</v>
      </c>
      <c r="CP52" s="15">
        <v>0</v>
      </c>
      <c r="CQ52" s="15">
        <v>0</v>
      </c>
      <c r="CR52" s="15">
        <v>0</v>
      </c>
      <c r="CS52" s="15">
        <v>0</v>
      </c>
      <c r="CT52" s="15">
        <v>0</v>
      </c>
      <c r="CU52" s="15">
        <v>0</v>
      </c>
      <c r="CV52" s="15">
        <v>0</v>
      </c>
      <c r="CW52" s="15">
        <v>0</v>
      </c>
      <c r="CX52" s="15">
        <v>0</v>
      </c>
      <c r="CY52" s="15">
        <v>0</v>
      </c>
      <c r="CZ52" s="15">
        <v>0</v>
      </c>
      <c r="DA52" s="15">
        <v>0</v>
      </c>
      <c r="DB52" s="15">
        <v>0</v>
      </c>
      <c r="DC52" s="15">
        <v>0</v>
      </c>
      <c r="DD52" s="15">
        <v>0</v>
      </c>
      <c r="DE52" s="15">
        <v>0</v>
      </c>
      <c r="DF52" s="15">
        <v>0</v>
      </c>
      <c r="DG52" s="15">
        <v>0</v>
      </c>
      <c r="DH52" s="15">
        <v>0</v>
      </c>
      <c r="DI52" s="15">
        <v>0</v>
      </c>
      <c r="DJ52" s="15">
        <v>0</v>
      </c>
      <c r="DK52" s="15">
        <v>0</v>
      </c>
      <c r="DL52" s="15">
        <v>0</v>
      </c>
      <c r="DM52" s="15">
        <v>0</v>
      </c>
      <c r="DN52" s="15">
        <v>0</v>
      </c>
      <c r="DO52" s="15">
        <v>0</v>
      </c>
      <c r="DP52" s="15">
        <v>0</v>
      </c>
      <c r="DQ52" s="15">
        <v>0</v>
      </c>
      <c r="DR52" s="15">
        <v>0</v>
      </c>
      <c r="DS52" s="15">
        <v>0</v>
      </c>
      <c r="DT52" s="16">
        <v>0</v>
      </c>
      <c r="DU52" s="16">
        <v>5</v>
      </c>
      <c r="DV52" s="16">
        <v>0</v>
      </c>
      <c r="DW52" s="16">
        <v>0</v>
      </c>
      <c r="DX52" s="16">
        <v>0</v>
      </c>
      <c r="DY52" s="16">
        <v>0</v>
      </c>
      <c r="DZ52" s="16">
        <v>0</v>
      </c>
      <c r="EA52" s="16">
        <v>0</v>
      </c>
      <c r="EB52" s="16">
        <v>0</v>
      </c>
      <c r="EC52" s="16">
        <v>0</v>
      </c>
      <c r="ED52" s="16">
        <v>0</v>
      </c>
      <c r="EE52" s="16">
        <v>0</v>
      </c>
      <c r="EF52" s="16">
        <v>5</v>
      </c>
      <c r="EG52" s="16">
        <v>0</v>
      </c>
      <c r="EH52" s="16">
        <v>0</v>
      </c>
      <c r="EI52" s="16">
        <v>0</v>
      </c>
      <c r="EJ52" s="16">
        <v>0</v>
      </c>
      <c r="EK52" s="16">
        <v>0</v>
      </c>
      <c r="EL52" s="16">
        <v>0</v>
      </c>
      <c r="EM52" s="16">
        <v>0</v>
      </c>
      <c r="EN52" s="16">
        <v>0</v>
      </c>
      <c r="EO52" s="16">
        <v>0</v>
      </c>
      <c r="EP52" s="16">
        <v>0</v>
      </c>
      <c r="EQ52" s="16">
        <v>0</v>
      </c>
      <c r="ER52" s="16">
        <v>0</v>
      </c>
      <c r="ES52" s="16">
        <v>0</v>
      </c>
      <c r="ET52" s="16">
        <v>0</v>
      </c>
      <c r="EU52" s="16">
        <v>0</v>
      </c>
      <c r="EV52" s="16">
        <v>0</v>
      </c>
      <c r="EW52" s="16">
        <v>0</v>
      </c>
      <c r="EX52" s="16">
        <v>0</v>
      </c>
      <c r="EY52" s="16">
        <v>0</v>
      </c>
      <c r="EZ52" s="16">
        <v>0</v>
      </c>
      <c r="FA52" s="16">
        <v>0</v>
      </c>
      <c r="FB52" s="16">
        <v>0</v>
      </c>
      <c r="FC52" s="16">
        <v>0</v>
      </c>
      <c r="FD52" s="16">
        <v>0</v>
      </c>
      <c r="FE52" s="16">
        <v>0</v>
      </c>
      <c r="FF52" s="16">
        <v>0</v>
      </c>
      <c r="FG52" s="16">
        <v>0</v>
      </c>
      <c r="FH52" s="16">
        <v>0</v>
      </c>
      <c r="FI52" s="16">
        <v>0</v>
      </c>
      <c r="FJ52" s="16">
        <v>0</v>
      </c>
      <c r="FK52" s="16">
        <v>0</v>
      </c>
      <c r="FL52" s="16">
        <v>0</v>
      </c>
      <c r="FM52" s="16">
        <v>0</v>
      </c>
      <c r="FN52" s="16">
        <v>0</v>
      </c>
      <c r="FO52" s="16">
        <v>0</v>
      </c>
      <c r="FP52" s="16">
        <v>0</v>
      </c>
      <c r="FQ52" s="16">
        <v>0</v>
      </c>
      <c r="FR52" s="16">
        <v>0</v>
      </c>
      <c r="FS52" s="138" t="s">
        <v>773</v>
      </c>
    </row>
    <row r="53" spans="2:175" ht="25.5" customHeight="1">
      <c r="B53" s="142" t="s">
        <v>763</v>
      </c>
      <c r="C53" s="33">
        <v>43735</v>
      </c>
      <c r="D53" s="32" t="s">
        <v>13</v>
      </c>
      <c r="E53" s="10" t="s">
        <v>120</v>
      </c>
      <c r="F53" s="9" t="s">
        <v>30</v>
      </c>
      <c r="G53" s="27" t="s">
        <v>134</v>
      </c>
      <c r="H53" s="24">
        <f t="shared" si="7"/>
        <v>8.046331435800127</v>
      </c>
      <c r="I53" s="6">
        <v>10</v>
      </c>
      <c r="J53" s="6">
        <v>10</v>
      </c>
      <c r="K53" s="35">
        <f aca="true" t="shared" si="8" ref="K53:K60">SUM(N53:AD53)/17</f>
        <v>9.411764705882353</v>
      </c>
      <c r="L53" s="35">
        <f aca="true" t="shared" si="9" ref="L53:L60">SUM(AE53:DS53)/(IF(COUNTIF(AE53:DS53,"[não aplicável]")=0,93,93-COUNTIF(AE53:DS53,"[não aplicável]")))</f>
        <v>4.56989247311828</v>
      </c>
      <c r="M53" s="35">
        <f aca="true" t="shared" si="10" ref="M53:M60">SUM(DT53:FR53)/(IF(COUNTIF(DT53:FR53,"[não aplicável]")=0,51,51-COUNTIF(DT53:FR53,"[não aplicável]")))</f>
        <v>6.25</v>
      </c>
      <c r="N53" s="14">
        <v>10</v>
      </c>
      <c r="O53" s="14">
        <v>10</v>
      </c>
      <c r="P53" s="14">
        <v>10</v>
      </c>
      <c r="Q53" s="14">
        <v>10</v>
      </c>
      <c r="R53" s="14">
        <v>10</v>
      </c>
      <c r="S53" s="14">
        <v>10</v>
      </c>
      <c r="T53" s="14">
        <v>10</v>
      </c>
      <c r="U53" s="14">
        <v>10</v>
      </c>
      <c r="V53" s="14">
        <v>10</v>
      </c>
      <c r="W53" s="14">
        <v>0</v>
      </c>
      <c r="X53" s="26">
        <v>10</v>
      </c>
      <c r="Y53" s="26">
        <v>10</v>
      </c>
      <c r="Z53" s="26">
        <v>10</v>
      </c>
      <c r="AA53" s="26">
        <v>10</v>
      </c>
      <c r="AB53" s="26">
        <v>10</v>
      </c>
      <c r="AC53" s="26">
        <v>10</v>
      </c>
      <c r="AD53" s="26">
        <v>10</v>
      </c>
      <c r="AE53" s="15">
        <v>0</v>
      </c>
      <c r="AF53" s="15">
        <v>10</v>
      </c>
      <c r="AG53" s="15">
        <v>10</v>
      </c>
      <c r="AH53" s="15">
        <v>10</v>
      </c>
      <c r="AI53" s="15">
        <v>5</v>
      </c>
      <c r="AJ53" s="15">
        <v>0</v>
      </c>
      <c r="AK53" s="15">
        <v>0</v>
      </c>
      <c r="AL53" s="15">
        <v>5</v>
      </c>
      <c r="AM53" s="15">
        <v>10</v>
      </c>
      <c r="AN53" s="15">
        <v>0</v>
      </c>
      <c r="AO53" s="15">
        <v>0</v>
      </c>
      <c r="AP53" s="15">
        <v>0</v>
      </c>
      <c r="AQ53" s="15">
        <v>10</v>
      </c>
      <c r="AR53" s="15">
        <v>10</v>
      </c>
      <c r="AS53" s="15">
        <v>10</v>
      </c>
      <c r="AT53" s="15">
        <v>10</v>
      </c>
      <c r="AU53" s="15">
        <v>10</v>
      </c>
      <c r="AV53" s="15">
        <v>10</v>
      </c>
      <c r="AW53" s="15">
        <v>10</v>
      </c>
      <c r="AX53" s="15">
        <v>0</v>
      </c>
      <c r="AY53" s="15">
        <v>0</v>
      </c>
      <c r="AZ53" s="15">
        <v>10</v>
      </c>
      <c r="BA53" s="15">
        <v>10</v>
      </c>
      <c r="BB53" s="15">
        <v>0</v>
      </c>
      <c r="BC53" s="15">
        <v>10</v>
      </c>
      <c r="BD53" s="15">
        <v>0</v>
      </c>
      <c r="BE53" s="15">
        <v>10</v>
      </c>
      <c r="BF53" s="15">
        <v>5</v>
      </c>
      <c r="BG53" s="15">
        <v>5</v>
      </c>
      <c r="BH53" s="15">
        <v>5</v>
      </c>
      <c r="BI53" s="15">
        <v>5</v>
      </c>
      <c r="BJ53" s="15">
        <v>10</v>
      </c>
      <c r="BK53" s="15">
        <v>5</v>
      </c>
      <c r="BL53" s="15">
        <v>0</v>
      </c>
      <c r="BM53" s="15">
        <v>0</v>
      </c>
      <c r="BN53" s="15">
        <v>0</v>
      </c>
      <c r="BO53" s="15">
        <v>0</v>
      </c>
      <c r="BP53" s="15">
        <v>0</v>
      </c>
      <c r="BQ53" s="15">
        <v>0</v>
      </c>
      <c r="BR53" s="15">
        <v>5</v>
      </c>
      <c r="BS53" s="15">
        <v>5</v>
      </c>
      <c r="BT53" s="15">
        <v>10</v>
      </c>
      <c r="BU53" s="15">
        <v>0</v>
      </c>
      <c r="BV53" s="15">
        <v>10</v>
      </c>
      <c r="BW53" s="15">
        <v>0</v>
      </c>
      <c r="BX53" s="15">
        <v>0</v>
      </c>
      <c r="BY53" s="15">
        <v>10</v>
      </c>
      <c r="BZ53" s="15">
        <v>0</v>
      </c>
      <c r="CA53" s="15">
        <v>10</v>
      </c>
      <c r="CB53" s="15">
        <v>10</v>
      </c>
      <c r="CC53" s="15">
        <v>0</v>
      </c>
      <c r="CD53" s="15">
        <v>10</v>
      </c>
      <c r="CE53" s="15">
        <v>0</v>
      </c>
      <c r="CF53" s="15">
        <v>10</v>
      </c>
      <c r="CG53" s="15">
        <v>10</v>
      </c>
      <c r="CH53" s="15">
        <v>10</v>
      </c>
      <c r="CI53" s="15">
        <v>10</v>
      </c>
      <c r="CJ53" s="15">
        <v>0</v>
      </c>
      <c r="CK53" s="15">
        <v>5</v>
      </c>
      <c r="CL53" s="15">
        <v>10</v>
      </c>
      <c r="CM53" s="15">
        <v>10</v>
      </c>
      <c r="CN53" s="15">
        <v>0</v>
      </c>
      <c r="CO53" s="15">
        <v>0</v>
      </c>
      <c r="CP53" s="15">
        <v>10</v>
      </c>
      <c r="CQ53" s="15">
        <v>10</v>
      </c>
      <c r="CR53" s="15">
        <v>5</v>
      </c>
      <c r="CS53" s="15">
        <v>5</v>
      </c>
      <c r="CT53" s="15">
        <v>10</v>
      </c>
      <c r="CU53" s="15">
        <v>10</v>
      </c>
      <c r="CV53" s="15">
        <v>5</v>
      </c>
      <c r="CW53" s="15">
        <v>0</v>
      </c>
      <c r="CX53" s="15">
        <v>0</v>
      </c>
      <c r="CY53" s="15">
        <v>0</v>
      </c>
      <c r="CZ53" s="15">
        <v>0</v>
      </c>
      <c r="DA53" s="15">
        <v>0</v>
      </c>
      <c r="DB53" s="15">
        <v>0</v>
      </c>
      <c r="DC53" s="15">
        <v>0</v>
      </c>
      <c r="DD53" s="15">
        <v>0</v>
      </c>
      <c r="DE53" s="15">
        <v>0</v>
      </c>
      <c r="DF53" s="15">
        <v>0</v>
      </c>
      <c r="DG53" s="15">
        <v>5</v>
      </c>
      <c r="DH53" s="15">
        <v>5</v>
      </c>
      <c r="DI53" s="15">
        <v>0</v>
      </c>
      <c r="DJ53" s="15">
        <v>5</v>
      </c>
      <c r="DK53" s="15">
        <v>5</v>
      </c>
      <c r="DL53" s="15">
        <v>0</v>
      </c>
      <c r="DM53" s="128">
        <v>5</v>
      </c>
      <c r="DN53" s="128">
        <v>5</v>
      </c>
      <c r="DO53" s="15">
        <v>5</v>
      </c>
      <c r="DP53" s="128">
        <v>5</v>
      </c>
      <c r="DQ53" s="15">
        <v>0</v>
      </c>
      <c r="DR53" s="15">
        <v>0</v>
      </c>
      <c r="DS53" s="15">
        <v>0</v>
      </c>
      <c r="DT53" s="16">
        <v>5</v>
      </c>
      <c r="DU53" s="16">
        <v>10</v>
      </c>
      <c r="DV53" s="129" t="s">
        <v>517</v>
      </c>
      <c r="DW53" s="129" t="s">
        <v>517</v>
      </c>
      <c r="DX53" s="129" t="s">
        <v>517</v>
      </c>
      <c r="DY53" s="129" t="s">
        <v>517</v>
      </c>
      <c r="DZ53" s="129" t="s">
        <v>517</v>
      </c>
      <c r="EA53" s="129" t="s">
        <v>517</v>
      </c>
      <c r="EB53" s="129" t="s">
        <v>517</v>
      </c>
      <c r="EC53" s="129" t="s">
        <v>517</v>
      </c>
      <c r="ED53" s="129" t="s">
        <v>517</v>
      </c>
      <c r="EE53" s="129" t="s">
        <v>517</v>
      </c>
      <c r="EF53" s="129" t="s">
        <v>517</v>
      </c>
      <c r="EG53" s="16">
        <v>10</v>
      </c>
      <c r="EH53" s="16">
        <v>0</v>
      </c>
      <c r="EI53" s="16">
        <v>0</v>
      </c>
      <c r="EJ53" s="16">
        <v>10</v>
      </c>
      <c r="EK53" s="16">
        <v>10</v>
      </c>
      <c r="EL53" s="16">
        <v>0</v>
      </c>
      <c r="EM53" s="16">
        <v>10</v>
      </c>
      <c r="EN53" s="16">
        <v>10</v>
      </c>
      <c r="EO53" s="16">
        <v>0</v>
      </c>
      <c r="EP53" s="16">
        <v>10</v>
      </c>
      <c r="EQ53" s="16">
        <v>10</v>
      </c>
      <c r="ER53" s="16">
        <v>5</v>
      </c>
      <c r="ES53" s="16">
        <v>0</v>
      </c>
      <c r="ET53" s="16">
        <v>10</v>
      </c>
      <c r="EU53" s="16">
        <v>10</v>
      </c>
      <c r="EV53" s="129" t="s">
        <v>517</v>
      </c>
      <c r="EW53" s="129" t="s">
        <v>517</v>
      </c>
      <c r="EX53" s="129" t="s">
        <v>517</v>
      </c>
      <c r="EY53" s="129" t="s">
        <v>517</v>
      </c>
      <c r="EZ53" s="129" t="s">
        <v>517</v>
      </c>
      <c r="FA53" s="129" t="s">
        <v>517</v>
      </c>
      <c r="FB53" s="129" t="s">
        <v>517</v>
      </c>
      <c r="FC53" s="129" t="s">
        <v>517</v>
      </c>
      <c r="FD53" s="129" t="s">
        <v>517</v>
      </c>
      <c r="FE53" s="129" t="s">
        <v>517</v>
      </c>
      <c r="FF53" s="129" t="s">
        <v>517</v>
      </c>
      <c r="FG53" s="129" t="s">
        <v>517</v>
      </c>
      <c r="FH53" s="129" t="s">
        <v>517</v>
      </c>
      <c r="FI53" s="129" t="s">
        <v>517</v>
      </c>
      <c r="FJ53" s="129" t="s">
        <v>517</v>
      </c>
      <c r="FK53" s="129" t="s">
        <v>517</v>
      </c>
      <c r="FL53" s="129" t="s">
        <v>517</v>
      </c>
      <c r="FM53" s="129" t="s">
        <v>517</v>
      </c>
      <c r="FN53" s="129" t="s">
        <v>517</v>
      </c>
      <c r="FO53" s="129" t="s">
        <v>517</v>
      </c>
      <c r="FP53" s="16">
        <v>10</v>
      </c>
      <c r="FQ53" s="16">
        <v>5</v>
      </c>
      <c r="FR53" s="16">
        <v>0</v>
      </c>
      <c r="FS53" s="137"/>
    </row>
    <row r="54" spans="2:175" ht="25.5" customHeight="1">
      <c r="B54" s="142" t="s">
        <v>763</v>
      </c>
      <c r="C54" s="33">
        <v>43735</v>
      </c>
      <c r="D54" s="32" t="s">
        <v>2</v>
      </c>
      <c r="E54" s="10" t="s">
        <v>37</v>
      </c>
      <c r="F54" s="9" t="s">
        <v>30</v>
      </c>
      <c r="G54" s="27" t="s">
        <v>121</v>
      </c>
      <c r="H54" s="24">
        <f t="shared" si="7"/>
        <v>5.873497786211258</v>
      </c>
      <c r="I54" s="6">
        <v>10</v>
      </c>
      <c r="J54" s="6">
        <v>10</v>
      </c>
      <c r="K54" s="35">
        <f t="shared" si="8"/>
        <v>5.882352941176471</v>
      </c>
      <c r="L54" s="35">
        <f t="shared" si="9"/>
        <v>1.7204301075268817</v>
      </c>
      <c r="M54" s="35">
        <f t="shared" si="10"/>
        <v>1.7647058823529411</v>
      </c>
      <c r="N54" s="14">
        <v>10</v>
      </c>
      <c r="O54" s="14">
        <v>10</v>
      </c>
      <c r="P54" s="14">
        <v>10</v>
      </c>
      <c r="Q54" s="14">
        <v>10</v>
      </c>
      <c r="R54" s="14">
        <v>10</v>
      </c>
      <c r="S54" s="14">
        <v>10</v>
      </c>
      <c r="T54" s="14">
        <v>5</v>
      </c>
      <c r="U54" s="14">
        <v>0</v>
      </c>
      <c r="V54" s="14">
        <v>5</v>
      </c>
      <c r="W54" s="14">
        <v>0</v>
      </c>
      <c r="X54" s="26">
        <v>10</v>
      </c>
      <c r="Y54" s="26">
        <v>0</v>
      </c>
      <c r="Z54" s="26">
        <v>10</v>
      </c>
      <c r="AA54" s="26">
        <v>10</v>
      </c>
      <c r="AB54" s="26">
        <v>0</v>
      </c>
      <c r="AC54" s="26">
        <v>0</v>
      </c>
      <c r="AD54" s="26">
        <v>0</v>
      </c>
      <c r="AE54" s="15">
        <v>5</v>
      </c>
      <c r="AF54" s="15">
        <v>10</v>
      </c>
      <c r="AG54" s="15">
        <v>0</v>
      </c>
      <c r="AH54" s="15">
        <v>0</v>
      </c>
      <c r="AI54" s="15">
        <v>0</v>
      </c>
      <c r="AJ54" s="15">
        <v>5</v>
      </c>
      <c r="AK54" s="15">
        <v>5</v>
      </c>
      <c r="AL54" s="15">
        <v>0</v>
      </c>
      <c r="AM54" s="15">
        <v>0</v>
      </c>
      <c r="AN54" s="15">
        <v>0</v>
      </c>
      <c r="AO54" s="15">
        <v>0</v>
      </c>
      <c r="AP54" s="15">
        <v>10</v>
      </c>
      <c r="AQ54" s="15">
        <v>0</v>
      </c>
      <c r="AR54" s="15">
        <v>0</v>
      </c>
      <c r="AS54" s="15">
        <v>0</v>
      </c>
      <c r="AT54" s="15">
        <v>0</v>
      </c>
      <c r="AU54" s="15">
        <v>0</v>
      </c>
      <c r="AV54" s="15">
        <v>0</v>
      </c>
      <c r="AW54" s="15">
        <v>0</v>
      </c>
      <c r="AX54" s="15">
        <v>0</v>
      </c>
      <c r="AY54" s="15">
        <v>0</v>
      </c>
      <c r="AZ54" s="15">
        <v>5</v>
      </c>
      <c r="BA54" s="15">
        <v>0</v>
      </c>
      <c r="BB54" s="15">
        <v>0</v>
      </c>
      <c r="BC54" s="15">
        <v>0</v>
      </c>
      <c r="BD54" s="15">
        <v>10</v>
      </c>
      <c r="BE54" s="15">
        <v>10</v>
      </c>
      <c r="BF54" s="15">
        <v>0</v>
      </c>
      <c r="BG54" s="15">
        <v>0</v>
      </c>
      <c r="BH54" s="15">
        <v>0</v>
      </c>
      <c r="BI54" s="15">
        <v>0</v>
      </c>
      <c r="BJ54" s="15">
        <v>10</v>
      </c>
      <c r="BK54" s="15">
        <v>5</v>
      </c>
      <c r="BL54" s="15">
        <v>10</v>
      </c>
      <c r="BM54" s="15">
        <v>10</v>
      </c>
      <c r="BN54" s="15">
        <v>5</v>
      </c>
      <c r="BO54" s="15">
        <v>10</v>
      </c>
      <c r="BP54" s="15">
        <v>5</v>
      </c>
      <c r="BQ54" s="15">
        <v>10</v>
      </c>
      <c r="BR54" s="15">
        <v>5</v>
      </c>
      <c r="BS54" s="15">
        <v>10</v>
      </c>
      <c r="BT54" s="15">
        <v>0</v>
      </c>
      <c r="BU54" s="15">
        <v>0</v>
      </c>
      <c r="BV54" s="15">
        <v>0</v>
      </c>
      <c r="BW54" s="15">
        <v>0</v>
      </c>
      <c r="BX54" s="15">
        <v>5</v>
      </c>
      <c r="BY54" s="15">
        <v>0</v>
      </c>
      <c r="BZ54" s="15">
        <v>10</v>
      </c>
      <c r="CA54" s="15">
        <v>5</v>
      </c>
      <c r="CB54" s="15">
        <v>0</v>
      </c>
      <c r="CC54" s="15">
        <v>0</v>
      </c>
      <c r="CD54" s="15">
        <v>0</v>
      </c>
      <c r="CE54" s="15">
        <v>0</v>
      </c>
      <c r="CF54" s="15">
        <v>0</v>
      </c>
      <c r="CG54" s="15">
        <v>0</v>
      </c>
      <c r="CH54" s="15">
        <v>0</v>
      </c>
      <c r="CI54" s="15">
        <v>0</v>
      </c>
      <c r="CJ54" s="15">
        <v>0</v>
      </c>
      <c r="CK54" s="15">
        <v>0</v>
      </c>
      <c r="CL54" s="15">
        <v>0</v>
      </c>
      <c r="CM54" s="15">
        <v>0</v>
      </c>
      <c r="CN54" s="15">
        <v>0</v>
      </c>
      <c r="CO54" s="15">
        <v>0</v>
      </c>
      <c r="CP54" s="15">
        <v>0</v>
      </c>
      <c r="CQ54" s="15">
        <v>0</v>
      </c>
      <c r="CR54" s="15">
        <v>0</v>
      </c>
      <c r="CS54" s="15">
        <v>0</v>
      </c>
      <c r="CT54" s="15">
        <v>0</v>
      </c>
      <c r="CU54" s="15">
        <v>0</v>
      </c>
      <c r="CV54" s="15">
        <v>0</v>
      </c>
      <c r="CW54" s="15">
        <v>0</v>
      </c>
      <c r="CX54" s="15">
        <v>0</v>
      </c>
      <c r="CY54" s="15">
        <v>0</v>
      </c>
      <c r="CZ54" s="15">
        <v>0</v>
      </c>
      <c r="DA54" s="15">
        <v>0</v>
      </c>
      <c r="DB54" s="15">
        <v>0</v>
      </c>
      <c r="DC54" s="15">
        <v>0</v>
      </c>
      <c r="DD54" s="15">
        <v>0</v>
      </c>
      <c r="DE54" s="15">
        <v>0</v>
      </c>
      <c r="DF54" s="15">
        <v>0</v>
      </c>
      <c r="DG54" s="15">
        <v>0</v>
      </c>
      <c r="DH54" s="15">
        <v>0</v>
      </c>
      <c r="DI54" s="15">
        <v>0</v>
      </c>
      <c r="DJ54" s="15">
        <v>0</v>
      </c>
      <c r="DK54" s="15">
        <v>0</v>
      </c>
      <c r="DL54" s="15">
        <v>0</v>
      </c>
      <c r="DM54" s="15">
        <v>0</v>
      </c>
      <c r="DN54" s="15">
        <v>0</v>
      </c>
      <c r="DO54" s="15">
        <v>0</v>
      </c>
      <c r="DP54" s="15">
        <v>0</v>
      </c>
      <c r="DQ54" s="15">
        <v>0</v>
      </c>
      <c r="DR54" s="15">
        <v>0</v>
      </c>
      <c r="DS54" s="15">
        <v>0</v>
      </c>
      <c r="DT54" s="16">
        <v>0</v>
      </c>
      <c r="DU54" s="16">
        <v>5</v>
      </c>
      <c r="DV54" s="16">
        <v>10</v>
      </c>
      <c r="DW54" s="16">
        <v>10</v>
      </c>
      <c r="DX54" s="16">
        <v>5</v>
      </c>
      <c r="DY54" s="16">
        <v>0</v>
      </c>
      <c r="DZ54" s="16">
        <v>10</v>
      </c>
      <c r="EA54" s="16">
        <v>0</v>
      </c>
      <c r="EB54" s="16">
        <v>0</v>
      </c>
      <c r="EC54" s="16">
        <v>0</v>
      </c>
      <c r="ED54" s="16">
        <v>0</v>
      </c>
      <c r="EE54" s="16">
        <v>10</v>
      </c>
      <c r="EF54" s="16">
        <v>10</v>
      </c>
      <c r="EG54" s="16">
        <v>0</v>
      </c>
      <c r="EH54" s="16">
        <v>0</v>
      </c>
      <c r="EI54" s="16">
        <v>0</v>
      </c>
      <c r="EJ54" s="16">
        <v>0</v>
      </c>
      <c r="EK54" s="16">
        <v>0</v>
      </c>
      <c r="EL54" s="16">
        <v>0</v>
      </c>
      <c r="EM54" s="16">
        <v>0</v>
      </c>
      <c r="EN54" s="16">
        <v>0</v>
      </c>
      <c r="EO54" s="16">
        <v>0</v>
      </c>
      <c r="EP54" s="16">
        <v>0</v>
      </c>
      <c r="EQ54" s="16">
        <v>0</v>
      </c>
      <c r="ER54" s="16">
        <v>0</v>
      </c>
      <c r="ES54" s="16">
        <v>0</v>
      </c>
      <c r="ET54" s="16">
        <v>0</v>
      </c>
      <c r="EU54" s="16">
        <v>10</v>
      </c>
      <c r="EV54" s="16">
        <v>0</v>
      </c>
      <c r="EW54" s="16">
        <v>0</v>
      </c>
      <c r="EX54" s="16">
        <v>0</v>
      </c>
      <c r="EY54" s="16">
        <v>0</v>
      </c>
      <c r="EZ54" s="16">
        <v>0</v>
      </c>
      <c r="FA54" s="16">
        <v>0</v>
      </c>
      <c r="FB54" s="16">
        <v>0</v>
      </c>
      <c r="FC54" s="16">
        <v>0</v>
      </c>
      <c r="FD54" s="16">
        <v>0</v>
      </c>
      <c r="FE54" s="16">
        <v>0</v>
      </c>
      <c r="FF54" s="16">
        <v>0</v>
      </c>
      <c r="FG54" s="16">
        <v>0</v>
      </c>
      <c r="FH54" s="16">
        <v>0</v>
      </c>
      <c r="FI54" s="16">
        <v>0</v>
      </c>
      <c r="FJ54" s="16">
        <v>0</v>
      </c>
      <c r="FK54" s="16">
        <v>0</v>
      </c>
      <c r="FL54" s="16">
        <v>10</v>
      </c>
      <c r="FM54" s="16">
        <v>10</v>
      </c>
      <c r="FN54" s="16">
        <v>0</v>
      </c>
      <c r="FO54" s="16">
        <v>0</v>
      </c>
      <c r="FP54" s="16">
        <v>0</v>
      </c>
      <c r="FQ54" s="16">
        <v>0</v>
      </c>
      <c r="FR54" s="16">
        <v>0</v>
      </c>
      <c r="FS54" s="138" t="s">
        <v>773</v>
      </c>
    </row>
    <row r="55" spans="2:175" s="1" customFormat="1" ht="25.5" customHeight="1">
      <c r="B55" s="142" t="s">
        <v>763</v>
      </c>
      <c r="C55" s="33">
        <v>43735</v>
      </c>
      <c r="D55" s="32" t="s">
        <v>12</v>
      </c>
      <c r="E55" s="10" t="s">
        <v>42</v>
      </c>
      <c r="F55" s="9" t="s">
        <v>30</v>
      </c>
      <c r="G55" s="27" t="s">
        <v>123</v>
      </c>
      <c r="H55" s="24">
        <f t="shared" si="7"/>
        <v>5.578115117014548</v>
      </c>
      <c r="I55" s="6">
        <v>10</v>
      </c>
      <c r="J55" s="6">
        <v>10</v>
      </c>
      <c r="K55" s="35">
        <f t="shared" si="8"/>
        <v>7.352941176470588</v>
      </c>
      <c r="L55" s="35">
        <f t="shared" si="9"/>
        <v>0.5376344086021505</v>
      </c>
      <c r="M55" s="35">
        <f t="shared" si="10"/>
        <v>0</v>
      </c>
      <c r="N55" s="14">
        <v>10</v>
      </c>
      <c r="O55" s="14">
        <v>10</v>
      </c>
      <c r="P55" s="14">
        <v>10</v>
      </c>
      <c r="Q55" s="14">
        <v>10</v>
      </c>
      <c r="R55" s="14">
        <v>10</v>
      </c>
      <c r="S55" s="14">
        <v>10</v>
      </c>
      <c r="T55" s="14">
        <v>10</v>
      </c>
      <c r="U55" s="14">
        <v>5</v>
      </c>
      <c r="V55" s="14">
        <v>10</v>
      </c>
      <c r="W55" s="14">
        <v>0</v>
      </c>
      <c r="X55" s="26">
        <v>10</v>
      </c>
      <c r="Y55" s="26">
        <v>10</v>
      </c>
      <c r="Z55" s="26">
        <v>10</v>
      </c>
      <c r="AA55" s="26">
        <v>10</v>
      </c>
      <c r="AB55" s="26">
        <v>0</v>
      </c>
      <c r="AC55" s="26">
        <v>0</v>
      </c>
      <c r="AD55" s="26">
        <v>0</v>
      </c>
      <c r="AE55" s="15">
        <v>0</v>
      </c>
      <c r="AF55" s="15">
        <v>0</v>
      </c>
      <c r="AG55" s="15">
        <v>0</v>
      </c>
      <c r="AH55" s="15">
        <v>0</v>
      </c>
      <c r="AI55" s="15">
        <v>0</v>
      </c>
      <c r="AJ55" s="15">
        <v>0</v>
      </c>
      <c r="AK55" s="15">
        <v>0</v>
      </c>
      <c r="AL55" s="15">
        <v>5</v>
      </c>
      <c r="AM55" s="15">
        <v>10</v>
      </c>
      <c r="AN55" s="15">
        <v>0</v>
      </c>
      <c r="AO55" s="15">
        <v>0</v>
      </c>
      <c r="AP55" s="15">
        <v>0</v>
      </c>
      <c r="AQ55" s="15">
        <v>0</v>
      </c>
      <c r="AR55" s="15">
        <v>0</v>
      </c>
      <c r="AS55" s="15">
        <v>0</v>
      </c>
      <c r="AT55" s="15">
        <v>0</v>
      </c>
      <c r="AU55" s="15">
        <v>0</v>
      </c>
      <c r="AV55" s="15">
        <v>0</v>
      </c>
      <c r="AW55" s="15">
        <v>0</v>
      </c>
      <c r="AX55" s="15">
        <v>0</v>
      </c>
      <c r="AY55" s="15">
        <v>0</v>
      </c>
      <c r="AZ55" s="15">
        <v>0</v>
      </c>
      <c r="BA55" s="15">
        <v>0</v>
      </c>
      <c r="BB55" s="15">
        <v>0</v>
      </c>
      <c r="BC55" s="15">
        <v>0</v>
      </c>
      <c r="BD55" s="15">
        <v>0</v>
      </c>
      <c r="BE55" s="15">
        <v>0</v>
      </c>
      <c r="BF55" s="15">
        <v>0</v>
      </c>
      <c r="BG55" s="15">
        <v>0</v>
      </c>
      <c r="BH55" s="15">
        <v>0</v>
      </c>
      <c r="BI55" s="15">
        <v>0</v>
      </c>
      <c r="BJ55" s="15">
        <v>0</v>
      </c>
      <c r="BK55" s="15">
        <v>0</v>
      </c>
      <c r="BL55" s="15">
        <v>0</v>
      </c>
      <c r="BM55" s="15">
        <v>0</v>
      </c>
      <c r="BN55" s="15">
        <v>0</v>
      </c>
      <c r="BO55" s="15">
        <v>0</v>
      </c>
      <c r="BP55" s="15">
        <v>0</v>
      </c>
      <c r="BQ55" s="15">
        <v>0</v>
      </c>
      <c r="BR55" s="15">
        <v>0</v>
      </c>
      <c r="BS55" s="15">
        <v>0</v>
      </c>
      <c r="BT55" s="15">
        <v>0</v>
      </c>
      <c r="BU55" s="15">
        <v>0</v>
      </c>
      <c r="BV55" s="15">
        <v>0</v>
      </c>
      <c r="BW55" s="15">
        <v>0</v>
      </c>
      <c r="BX55" s="15">
        <v>0</v>
      </c>
      <c r="BY55" s="15">
        <v>0</v>
      </c>
      <c r="BZ55" s="15">
        <v>0</v>
      </c>
      <c r="CA55" s="15">
        <v>0</v>
      </c>
      <c r="CB55" s="15">
        <v>0</v>
      </c>
      <c r="CC55" s="15">
        <v>0</v>
      </c>
      <c r="CD55" s="15">
        <v>0</v>
      </c>
      <c r="CE55" s="15">
        <v>0</v>
      </c>
      <c r="CF55" s="15">
        <v>0</v>
      </c>
      <c r="CG55" s="15">
        <v>0</v>
      </c>
      <c r="CH55" s="15">
        <v>0</v>
      </c>
      <c r="CI55" s="15">
        <v>0</v>
      </c>
      <c r="CJ55" s="15">
        <v>0</v>
      </c>
      <c r="CK55" s="15">
        <v>0</v>
      </c>
      <c r="CL55" s="15">
        <v>0</v>
      </c>
      <c r="CM55" s="15">
        <v>0</v>
      </c>
      <c r="CN55" s="15">
        <v>0</v>
      </c>
      <c r="CO55" s="15">
        <v>0</v>
      </c>
      <c r="CP55" s="15">
        <v>0</v>
      </c>
      <c r="CQ55" s="15">
        <v>0</v>
      </c>
      <c r="CR55" s="15">
        <v>0</v>
      </c>
      <c r="CS55" s="15">
        <v>0</v>
      </c>
      <c r="CT55" s="15">
        <v>0</v>
      </c>
      <c r="CU55" s="15">
        <v>0</v>
      </c>
      <c r="CV55" s="15">
        <v>0</v>
      </c>
      <c r="CW55" s="15">
        <v>0</v>
      </c>
      <c r="CX55" s="15">
        <v>0</v>
      </c>
      <c r="CY55" s="15">
        <v>0</v>
      </c>
      <c r="CZ55" s="15">
        <v>0</v>
      </c>
      <c r="DA55" s="15">
        <v>0</v>
      </c>
      <c r="DB55" s="15">
        <v>0</v>
      </c>
      <c r="DC55" s="15">
        <v>0</v>
      </c>
      <c r="DD55" s="15">
        <v>0</v>
      </c>
      <c r="DE55" s="15">
        <v>0</v>
      </c>
      <c r="DF55" s="15">
        <v>5</v>
      </c>
      <c r="DG55" s="15">
        <v>0</v>
      </c>
      <c r="DH55" s="15">
        <v>5</v>
      </c>
      <c r="DI55" s="15">
        <v>10</v>
      </c>
      <c r="DJ55" s="15">
        <v>5</v>
      </c>
      <c r="DK55" s="15">
        <v>5</v>
      </c>
      <c r="DL55" s="15">
        <v>5</v>
      </c>
      <c r="DM55" s="15">
        <v>0</v>
      </c>
      <c r="DN55" s="15">
        <v>0</v>
      </c>
      <c r="DO55" s="15">
        <v>0</v>
      </c>
      <c r="DP55" s="15">
        <v>0</v>
      </c>
      <c r="DQ55" s="15">
        <v>0</v>
      </c>
      <c r="DR55" s="15">
        <v>0</v>
      </c>
      <c r="DS55" s="15">
        <v>0</v>
      </c>
      <c r="DT55" s="16">
        <v>0</v>
      </c>
      <c r="DU55" s="16">
        <v>0</v>
      </c>
      <c r="DV55" s="16">
        <v>0</v>
      </c>
      <c r="DW55" s="16">
        <v>0</v>
      </c>
      <c r="DX55" s="16">
        <v>0</v>
      </c>
      <c r="DY55" s="16">
        <v>0</v>
      </c>
      <c r="DZ55" s="16">
        <v>0</v>
      </c>
      <c r="EA55" s="16">
        <v>0</v>
      </c>
      <c r="EB55" s="16">
        <v>0</v>
      </c>
      <c r="EC55" s="16">
        <v>0</v>
      </c>
      <c r="ED55" s="16">
        <v>0</v>
      </c>
      <c r="EE55" s="16">
        <v>0</v>
      </c>
      <c r="EF55" s="16">
        <v>0</v>
      </c>
      <c r="EG55" s="16">
        <v>0</v>
      </c>
      <c r="EH55" s="16">
        <v>0</v>
      </c>
      <c r="EI55" s="16">
        <v>0</v>
      </c>
      <c r="EJ55" s="16">
        <v>0</v>
      </c>
      <c r="EK55" s="16">
        <v>0</v>
      </c>
      <c r="EL55" s="16">
        <v>0</v>
      </c>
      <c r="EM55" s="16">
        <v>0</v>
      </c>
      <c r="EN55" s="16">
        <v>0</v>
      </c>
      <c r="EO55" s="16">
        <v>0</v>
      </c>
      <c r="EP55" s="16">
        <v>0</v>
      </c>
      <c r="EQ55" s="16">
        <v>0</v>
      </c>
      <c r="ER55" s="16">
        <v>0</v>
      </c>
      <c r="ES55" s="16">
        <v>0</v>
      </c>
      <c r="ET55" s="16">
        <v>0</v>
      </c>
      <c r="EU55" s="16">
        <v>0</v>
      </c>
      <c r="EV55" s="16">
        <v>0</v>
      </c>
      <c r="EW55" s="16">
        <v>0</v>
      </c>
      <c r="EX55" s="16">
        <v>0</v>
      </c>
      <c r="EY55" s="16">
        <v>0</v>
      </c>
      <c r="EZ55" s="16">
        <v>0</v>
      </c>
      <c r="FA55" s="16">
        <v>0</v>
      </c>
      <c r="FB55" s="16">
        <v>0</v>
      </c>
      <c r="FC55" s="16">
        <v>0</v>
      </c>
      <c r="FD55" s="16">
        <v>0</v>
      </c>
      <c r="FE55" s="16">
        <v>0</v>
      </c>
      <c r="FF55" s="16">
        <v>0</v>
      </c>
      <c r="FG55" s="16">
        <v>0</v>
      </c>
      <c r="FH55" s="16">
        <v>0</v>
      </c>
      <c r="FI55" s="16">
        <v>0</v>
      </c>
      <c r="FJ55" s="16">
        <v>0</v>
      </c>
      <c r="FK55" s="16">
        <v>0</v>
      </c>
      <c r="FL55" s="16">
        <v>0</v>
      </c>
      <c r="FM55" s="16">
        <v>0</v>
      </c>
      <c r="FN55" s="16">
        <v>0</v>
      </c>
      <c r="FO55" s="16">
        <v>0</v>
      </c>
      <c r="FP55" s="16">
        <v>0</v>
      </c>
      <c r="FQ55" s="16">
        <v>0</v>
      </c>
      <c r="FR55" s="16">
        <v>0</v>
      </c>
      <c r="FS55" s="138" t="s">
        <v>774</v>
      </c>
    </row>
    <row r="56" spans="2:175" s="8" customFormat="1" ht="25.5" customHeight="1">
      <c r="B56" s="142" t="s">
        <v>763</v>
      </c>
      <c r="C56" s="33">
        <v>43735</v>
      </c>
      <c r="D56" s="32" t="s">
        <v>164</v>
      </c>
      <c r="E56" s="10" t="s">
        <v>165</v>
      </c>
      <c r="F56" s="9" t="s">
        <v>30</v>
      </c>
      <c r="G56" s="27" t="s">
        <v>124</v>
      </c>
      <c r="H56" s="24">
        <f t="shared" si="7"/>
        <v>7.731815306767869</v>
      </c>
      <c r="I56" s="6">
        <v>10</v>
      </c>
      <c r="J56" s="6">
        <v>10</v>
      </c>
      <c r="K56" s="35">
        <f t="shared" si="8"/>
        <v>9.411764705882353</v>
      </c>
      <c r="L56" s="35">
        <f t="shared" si="9"/>
        <v>4.731182795698925</v>
      </c>
      <c r="M56" s="35">
        <f t="shared" si="10"/>
        <v>4.516129032258065</v>
      </c>
      <c r="N56" s="14">
        <v>10</v>
      </c>
      <c r="O56" s="14">
        <v>10</v>
      </c>
      <c r="P56" s="14">
        <v>10</v>
      </c>
      <c r="Q56" s="14">
        <v>10</v>
      </c>
      <c r="R56" s="14">
        <v>10</v>
      </c>
      <c r="S56" s="14">
        <v>10</v>
      </c>
      <c r="T56" s="14">
        <v>10</v>
      </c>
      <c r="U56" s="14">
        <v>10</v>
      </c>
      <c r="V56" s="14">
        <v>10</v>
      </c>
      <c r="W56" s="14">
        <v>0</v>
      </c>
      <c r="X56" s="26">
        <v>10</v>
      </c>
      <c r="Y56" s="26">
        <v>10</v>
      </c>
      <c r="Z56" s="26">
        <v>10</v>
      </c>
      <c r="AA56" s="26">
        <v>10</v>
      </c>
      <c r="AB56" s="26">
        <v>10</v>
      </c>
      <c r="AC56" s="26">
        <v>10</v>
      </c>
      <c r="AD56" s="26">
        <v>10</v>
      </c>
      <c r="AE56" s="15">
        <v>10</v>
      </c>
      <c r="AF56" s="15">
        <v>10</v>
      </c>
      <c r="AG56" s="15">
        <v>0</v>
      </c>
      <c r="AH56" s="15">
        <v>10</v>
      </c>
      <c r="AI56" s="15">
        <v>10</v>
      </c>
      <c r="AJ56" s="15">
        <v>5</v>
      </c>
      <c r="AK56" s="15">
        <v>10</v>
      </c>
      <c r="AL56" s="15">
        <v>5</v>
      </c>
      <c r="AM56" s="15">
        <v>0</v>
      </c>
      <c r="AN56" s="15">
        <v>10</v>
      </c>
      <c r="AO56" s="15">
        <v>0</v>
      </c>
      <c r="AP56" s="15">
        <v>0</v>
      </c>
      <c r="AQ56" s="15">
        <v>5</v>
      </c>
      <c r="AR56" s="15">
        <v>5</v>
      </c>
      <c r="AS56" s="15">
        <v>5</v>
      </c>
      <c r="AT56" s="15">
        <v>5</v>
      </c>
      <c r="AU56" s="15">
        <v>5</v>
      </c>
      <c r="AV56" s="15">
        <v>0</v>
      </c>
      <c r="AW56" s="15">
        <v>0</v>
      </c>
      <c r="AX56" s="15">
        <v>0</v>
      </c>
      <c r="AY56" s="15">
        <v>0</v>
      </c>
      <c r="AZ56" s="15">
        <v>5</v>
      </c>
      <c r="BA56" s="15">
        <v>5</v>
      </c>
      <c r="BB56" s="15">
        <v>0</v>
      </c>
      <c r="BC56" s="15">
        <v>5</v>
      </c>
      <c r="BD56" s="15">
        <v>5</v>
      </c>
      <c r="BE56" s="15">
        <v>0</v>
      </c>
      <c r="BF56" s="15">
        <v>5</v>
      </c>
      <c r="BG56" s="15">
        <v>10</v>
      </c>
      <c r="BH56" s="15">
        <v>10</v>
      </c>
      <c r="BI56" s="15">
        <v>0</v>
      </c>
      <c r="BJ56" s="15">
        <v>10</v>
      </c>
      <c r="BK56" s="15">
        <v>0</v>
      </c>
      <c r="BL56" s="15">
        <v>10</v>
      </c>
      <c r="BM56" s="15">
        <v>10</v>
      </c>
      <c r="BN56" s="15">
        <v>0</v>
      </c>
      <c r="BO56" s="15">
        <v>10</v>
      </c>
      <c r="BP56" s="15">
        <v>10</v>
      </c>
      <c r="BQ56" s="15">
        <v>10</v>
      </c>
      <c r="BR56" s="15">
        <v>5</v>
      </c>
      <c r="BS56" s="15">
        <v>5</v>
      </c>
      <c r="BT56" s="15">
        <v>5</v>
      </c>
      <c r="BU56" s="15">
        <v>0</v>
      </c>
      <c r="BV56" s="15">
        <v>0</v>
      </c>
      <c r="BW56" s="15">
        <v>0</v>
      </c>
      <c r="BX56" s="15">
        <v>0</v>
      </c>
      <c r="BY56" s="15">
        <v>10</v>
      </c>
      <c r="BZ56" s="15">
        <v>10</v>
      </c>
      <c r="CA56" s="15">
        <v>10</v>
      </c>
      <c r="CB56" s="15">
        <v>10</v>
      </c>
      <c r="CC56" s="15">
        <v>10</v>
      </c>
      <c r="CD56" s="15">
        <v>10</v>
      </c>
      <c r="CE56" s="15">
        <v>10</v>
      </c>
      <c r="CF56" s="15">
        <v>5</v>
      </c>
      <c r="CG56" s="15">
        <v>0</v>
      </c>
      <c r="CH56" s="15">
        <v>0</v>
      </c>
      <c r="CI56" s="15">
        <v>0</v>
      </c>
      <c r="CJ56" s="15">
        <v>0</v>
      </c>
      <c r="CK56" s="15">
        <v>5</v>
      </c>
      <c r="CL56" s="15">
        <v>0</v>
      </c>
      <c r="CM56" s="15">
        <v>10</v>
      </c>
      <c r="CN56" s="15">
        <v>10</v>
      </c>
      <c r="CO56" s="15">
        <v>10</v>
      </c>
      <c r="CP56" s="15">
        <v>10</v>
      </c>
      <c r="CQ56" s="15">
        <v>10</v>
      </c>
      <c r="CR56" s="15">
        <v>10</v>
      </c>
      <c r="CS56" s="15">
        <v>10</v>
      </c>
      <c r="CT56" s="15">
        <v>10</v>
      </c>
      <c r="CU56" s="15">
        <v>10</v>
      </c>
      <c r="CV56" s="15">
        <v>5</v>
      </c>
      <c r="CW56" s="15">
        <v>10</v>
      </c>
      <c r="CX56" s="15">
        <v>0</v>
      </c>
      <c r="CY56" s="15">
        <v>0</v>
      </c>
      <c r="CZ56" s="15">
        <v>0</v>
      </c>
      <c r="DA56" s="15">
        <v>0</v>
      </c>
      <c r="DB56" s="15">
        <v>0</v>
      </c>
      <c r="DC56" s="15">
        <v>0</v>
      </c>
      <c r="DD56" s="15">
        <v>0</v>
      </c>
      <c r="DE56" s="15">
        <v>0</v>
      </c>
      <c r="DF56" s="15">
        <v>10</v>
      </c>
      <c r="DG56" s="15">
        <v>0</v>
      </c>
      <c r="DH56" s="15">
        <v>5</v>
      </c>
      <c r="DI56" s="15">
        <v>10</v>
      </c>
      <c r="DJ56" s="15">
        <v>5</v>
      </c>
      <c r="DK56" s="15">
        <v>5</v>
      </c>
      <c r="DL56" s="15">
        <v>0</v>
      </c>
      <c r="DM56" s="15">
        <v>0</v>
      </c>
      <c r="DN56" s="15">
        <v>0</v>
      </c>
      <c r="DO56" s="15">
        <v>5</v>
      </c>
      <c r="DP56" s="15">
        <v>0</v>
      </c>
      <c r="DQ56" s="15">
        <v>0</v>
      </c>
      <c r="DR56" s="15">
        <v>0</v>
      </c>
      <c r="DS56" s="15">
        <v>0</v>
      </c>
      <c r="DT56" s="16">
        <v>10</v>
      </c>
      <c r="DU56" s="16">
        <v>5</v>
      </c>
      <c r="DV56" s="16">
        <v>0</v>
      </c>
      <c r="DW56" s="16">
        <v>5</v>
      </c>
      <c r="DX56" s="16">
        <v>0</v>
      </c>
      <c r="DY56" s="16">
        <v>0</v>
      </c>
      <c r="DZ56" s="16">
        <v>0</v>
      </c>
      <c r="EA56" s="16">
        <v>0</v>
      </c>
      <c r="EB56" s="16">
        <v>0</v>
      </c>
      <c r="EC56" s="16">
        <v>0</v>
      </c>
      <c r="ED56" s="16">
        <v>0</v>
      </c>
      <c r="EE56" s="16">
        <v>0</v>
      </c>
      <c r="EF56" s="16">
        <v>0</v>
      </c>
      <c r="EG56" s="16">
        <v>10</v>
      </c>
      <c r="EH56" s="16">
        <v>10</v>
      </c>
      <c r="EI56" s="16">
        <v>0</v>
      </c>
      <c r="EJ56" s="16">
        <v>10</v>
      </c>
      <c r="EK56" s="16">
        <v>10</v>
      </c>
      <c r="EL56" s="16">
        <v>5</v>
      </c>
      <c r="EM56" s="16">
        <v>5</v>
      </c>
      <c r="EN56" s="16">
        <v>10</v>
      </c>
      <c r="EO56" s="16">
        <v>0</v>
      </c>
      <c r="EP56" s="16">
        <v>10</v>
      </c>
      <c r="EQ56" s="16">
        <v>10</v>
      </c>
      <c r="ER56" s="16">
        <v>0</v>
      </c>
      <c r="ES56" s="16">
        <v>0</v>
      </c>
      <c r="ET56" s="16">
        <v>10</v>
      </c>
      <c r="EU56" s="16">
        <v>10</v>
      </c>
      <c r="EV56" s="129" t="s">
        <v>517</v>
      </c>
      <c r="EW56" s="129" t="s">
        <v>517</v>
      </c>
      <c r="EX56" s="129" t="s">
        <v>517</v>
      </c>
      <c r="EY56" s="129" t="s">
        <v>517</v>
      </c>
      <c r="EZ56" s="129" t="s">
        <v>517</v>
      </c>
      <c r="FA56" s="129" t="s">
        <v>517</v>
      </c>
      <c r="FB56" s="129" t="s">
        <v>517</v>
      </c>
      <c r="FC56" s="129" t="s">
        <v>517</v>
      </c>
      <c r="FD56" s="129" t="s">
        <v>517</v>
      </c>
      <c r="FE56" s="129" t="s">
        <v>517</v>
      </c>
      <c r="FF56" s="129" t="s">
        <v>517</v>
      </c>
      <c r="FG56" s="129" t="s">
        <v>517</v>
      </c>
      <c r="FH56" s="129" t="s">
        <v>517</v>
      </c>
      <c r="FI56" s="129" t="s">
        <v>517</v>
      </c>
      <c r="FJ56" s="129" t="s">
        <v>517</v>
      </c>
      <c r="FK56" s="129" t="s">
        <v>517</v>
      </c>
      <c r="FL56" s="129" t="s">
        <v>517</v>
      </c>
      <c r="FM56" s="129" t="s">
        <v>517</v>
      </c>
      <c r="FN56" s="129" t="s">
        <v>517</v>
      </c>
      <c r="FO56" s="129" t="s">
        <v>517</v>
      </c>
      <c r="FP56" s="16">
        <v>10</v>
      </c>
      <c r="FQ56" s="16">
        <v>0</v>
      </c>
      <c r="FR56" s="16">
        <v>10</v>
      </c>
      <c r="FS56" s="137"/>
    </row>
    <row r="57" spans="2:175" s="8" customFormat="1" ht="25.5" customHeight="1">
      <c r="B57" s="142" t="s">
        <v>763</v>
      </c>
      <c r="C57" s="33">
        <v>43735</v>
      </c>
      <c r="D57" s="32" t="s">
        <v>436</v>
      </c>
      <c r="E57" s="10" t="s">
        <v>443</v>
      </c>
      <c r="F57" s="9" t="s">
        <v>30</v>
      </c>
      <c r="G57" s="27" t="s">
        <v>442</v>
      </c>
      <c r="H57" s="24">
        <f t="shared" si="7"/>
        <v>6.807716635041113</v>
      </c>
      <c r="I57" s="6">
        <v>10</v>
      </c>
      <c r="J57" s="6">
        <v>10</v>
      </c>
      <c r="K57" s="35">
        <f t="shared" si="8"/>
        <v>8.823529411764707</v>
      </c>
      <c r="L57" s="35">
        <f t="shared" si="9"/>
        <v>3.118279569892473</v>
      </c>
      <c r="M57" s="35">
        <f t="shared" si="10"/>
        <v>2.096774193548387</v>
      </c>
      <c r="N57" s="14">
        <v>10</v>
      </c>
      <c r="O57" s="14">
        <v>10</v>
      </c>
      <c r="P57" s="14">
        <v>10</v>
      </c>
      <c r="Q57" s="14">
        <v>10</v>
      </c>
      <c r="R57" s="14">
        <v>10</v>
      </c>
      <c r="S57" s="14">
        <v>10</v>
      </c>
      <c r="T57" s="14">
        <v>10</v>
      </c>
      <c r="U57" s="14">
        <v>5</v>
      </c>
      <c r="V57" s="14">
        <v>0</v>
      </c>
      <c r="W57" s="14">
        <v>5</v>
      </c>
      <c r="X57" s="26">
        <v>10</v>
      </c>
      <c r="Y57" s="26">
        <v>10</v>
      </c>
      <c r="Z57" s="26">
        <v>10</v>
      </c>
      <c r="AA57" s="26">
        <v>10</v>
      </c>
      <c r="AB57" s="26">
        <v>10</v>
      </c>
      <c r="AC57" s="26">
        <v>10</v>
      </c>
      <c r="AD57" s="26">
        <v>10</v>
      </c>
      <c r="AE57" s="15">
        <v>5</v>
      </c>
      <c r="AF57" s="15">
        <v>10</v>
      </c>
      <c r="AG57" s="15">
        <v>10</v>
      </c>
      <c r="AH57" s="15">
        <v>10</v>
      </c>
      <c r="AI57" s="15">
        <v>10</v>
      </c>
      <c r="AJ57" s="15">
        <v>0</v>
      </c>
      <c r="AK57" s="15">
        <v>10</v>
      </c>
      <c r="AL57" s="15">
        <v>5</v>
      </c>
      <c r="AM57" s="15">
        <v>5</v>
      </c>
      <c r="AN57" s="15">
        <v>5</v>
      </c>
      <c r="AO57" s="15">
        <v>0</v>
      </c>
      <c r="AP57" s="15">
        <v>0</v>
      </c>
      <c r="AQ57" s="15">
        <v>10</v>
      </c>
      <c r="AR57" s="15">
        <v>10</v>
      </c>
      <c r="AS57" s="15">
        <v>10</v>
      </c>
      <c r="AT57" s="15">
        <v>10</v>
      </c>
      <c r="AU57" s="15">
        <v>10</v>
      </c>
      <c r="AV57" s="15">
        <v>0</v>
      </c>
      <c r="AW57" s="15">
        <v>0</v>
      </c>
      <c r="AX57" s="15">
        <v>0</v>
      </c>
      <c r="AY57" s="15">
        <v>0</v>
      </c>
      <c r="AZ57" s="15">
        <v>10</v>
      </c>
      <c r="BA57" s="15">
        <v>10</v>
      </c>
      <c r="BB57" s="15">
        <v>0</v>
      </c>
      <c r="BC57" s="15">
        <v>10</v>
      </c>
      <c r="BD57" s="15">
        <v>0</v>
      </c>
      <c r="BE57" s="15">
        <v>0</v>
      </c>
      <c r="BF57" s="15">
        <v>0</v>
      </c>
      <c r="BG57" s="15">
        <v>0</v>
      </c>
      <c r="BH57" s="15">
        <v>0</v>
      </c>
      <c r="BI57" s="15">
        <v>10</v>
      </c>
      <c r="BJ57" s="15">
        <v>10</v>
      </c>
      <c r="BK57" s="15">
        <v>10</v>
      </c>
      <c r="BL57" s="15">
        <v>5</v>
      </c>
      <c r="BM57" s="15">
        <v>0</v>
      </c>
      <c r="BN57" s="15">
        <v>10</v>
      </c>
      <c r="BO57" s="15">
        <v>0</v>
      </c>
      <c r="BP57" s="15">
        <v>0</v>
      </c>
      <c r="BQ57" s="15">
        <v>0</v>
      </c>
      <c r="BR57" s="15">
        <v>0</v>
      </c>
      <c r="BS57" s="15">
        <v>0</v>
      </c>
      <c r="BT57" s="15">
        <v>0</v>
      </c>
      <c r="BU57" s="15">
        <v>0</v>
      </c>
      <c r="BV57" s="15">
        <v>0</v>
      </c>
      <c r="BW57" s="15">
        <v>0</v>
      </c>
      <c r="BX57" s="15">
        <v>0</v>
      </c>
      <c r="BY57" s="15">
        <v>0</v>
      </c>
      <c r="BZ57" s="15">
        <v>10</v>
      </c>
      <c r="CA57" s="15">
        <v>10</v>
      </c>
      <c r="CB57" s="15">
        <v>10</v>
      </c>
      <c r="CC57" s="15">
        <v>0</v>
      </c>
      <c r="CD57" s="15">
        <v>10</v>
      </c>
      <c r="CE57" s="15">
        <v>0</v>
      </c>
      <c r="CF57" s="15">
        <v>10</v>
      </c>
      <c r="CG57" s="15">
        <v>10</v>
      </c>
      <c r="CH57" s="15">
        <v>10</v>
      </c>
      <c r="CI57" s="15">
        <v>10</v>
      </c>
      <c r="CJ57" s="15">
        <v>0</v>
      </c>
      <c r="CK57" s="15">
        <v>5</v>
      </c>
      <c r="CL57" s="15">
        <v>0</v>
      </c>
      <c r="CM57" s="15">
        <v>0</v>
      </c>
      <c r="CN57" s="15">
        <v>0</v>
      </c>
      <c r="CO57" s="15">
        <v>0</v>
      </c>
      <c r="CP57" s="15">
        <v>0</v>
      </c>
      <c r="CQ57" s="15">
        <v>0</v>
      </c>
      <c r="CR57" s="15">
        <v>0</v>
      </c>
      <c r="CS57" s="15">
        <v>0</v>
      </c>
      <c r="CT57" s="15">
        <v>0</v>
      </c>
      <c r="CU57" s="15">
        <v>0</v>
      </c>
      <c r="CV57" s="15">
        <v>0</v>
      </c>
      <c r="CW57" s="15">
        <v>0</v>
      </c>
      <c r="CX57" s="15">
        <v>0</v>
      </c>
      <c r="CY57" s="15">
        <v>0</v>
      </c>
      <c r="CZ57" s="15">
        <v>0</v>
      </c>
      <c r="DA57" s="15">
        <v>0</v>
      </c>
      <c r="DB57" s="15">
        <v>0</v>
      </c>
      <c r="DC57" s="15">
        <v>0</v>
      </c>
      <c r="DD57" s="15">
        <v>0</v>
      </c>
      <c r="DE57" s="15">
        <v>0</v>
      </c>
      <c r="DF57" s="15">
        <v>0</v>
      </c>
      <c r="DG57" s="15">
        <v>0</v>
      </c>
      <c r="DH57" s="15">
        <v>0</v>
      </c>
      <c r="DI57" s="15">
        <v>0</v>
      </c>
      <c r="DJ57" s="15">
        <v>0</v>
      </c>
      <c r="DK57" s="15">
        <v>0</v>
      </c>
      <c r="DL57" s="15">
        <v>0</v>
      </c>
      <c r="DM57" s="15">
        <v>0</v>
      </c>
      <c r="DN57" s="15">
        <v>0</v>
      </c>
      <c r="DO57" s="15">
        <v>0</v>
      </c>
      <c r="DP57" s="15">
        <v>0</v>
      </c>
      <c r="DQ57" s="15">
        <v>0</v>
      </c>
      <c r="DR57" s="15">
        <v>5</v>
      </c>
      <c r="DS57" s="15">
        <v>5</v>
      </c>
      <c r="DT57" s="16">
        <v>0</v>
      </c>
      <c r="DU57" s="16">
        <v>0</v>
      </c>
      <c r="DV57" s="16">
        <v>0</v>
      </c>
      <c r="DW57" s="16">
        <v>0</v>
      </c>
      <c r="DX57" s="16">
        <v>0</v>
      </c>
      <c r="DY57" s="16">
        <v>0</v>
      </c>
      <c r="DZ57" s="16">
        <v>0</v>
      </c>
      <c r="EA57" s="16">
        <v>0</v>
      </c>
      <c r="EB57" s="16">
        <v>0</v>
      </c>
      <c r="EC57" s="16">
        <v>0</v>
      </c>
      <c r="ED57" s="16">
        <v>0</v>
      </c>
      <c r="EE57" s="16">
        <v>0</v>
      </c>
      <c r="EF57" s="16">
        <v>0</v>
      </c>
      <c r="EG57" s="16">
        <v>0</v>
      </c>
      <c r="EH57" s="16">
        <v>0</v>
      </c>
      <c r="EI57" s="16">
        <v>0</v>
      </c>
      <c r="EJ57" s="16">
        <v>5</v>
      </c>
      <c r="EK57" s="16">
        <v>0</v>
      </c>
      <c r="EL57" s="16">
        <v>0</v>
      </c>
      <c r="EM57" s="16">
        <v>10</v>
      </c>
      <c r="EN57" s="16">
        <v>0</v>
      </c>
      <c r="EO57" s="16">
        <v>0</v>
      </c>
      <c r="EP57" s="16">
        <v>10</v>
      </c>
      <c r="EQ57" s="16">
        <v>10</v>
      </c>
      <c r="ER57" s="16">
        <v>0</v>
      </c>
      <c r="ES57" s="16">
        <v>10</v>
      </c>
      <c r="ET57" s="16">
        <v>0</v>
      </c>
      <c r="EU57" s="16">
        <v>10</v>
      </c>
      <c r="EV57" s="129" t="s">
        <v>517</v>
      </c>
      <c r="EW57" s="129" t="s">
        <v>517</v>
      </c>
      <c r="EX57" s="129" t="s">
        <v>517</v>
      </c>
      <c r="EY57" s="129" t="s">
        <v>517</v>
      </c>
      <c r="EZ57" s="129" t="s">
        <v>517</v>
      </c>
      <c r="FA57" s="129" t="s">
        <v>517</v>
      </c>
      <c r="FB57" s="129" t="s">
        <v>517</v>
      </c>
      <c r="FC57" s="129" t="s">
        <v>517</v>
      </c>
      <c r="FD57" s="129" t="s">
        <v>517</v>
      </c>
      <c r="FE57" s="129" t="s">
        <v>517</v>
      </c>
      <c r="FF57" s="129" t="s">
        <v>517</v>
      </c>
      <c r="FG57" s="129" t="s">
        <v>517</v>
      </c>
      <c r="FH57" s="129" t="s">
        <v>517</v>
      </c>
      <c r="FI57" s="129" t="s">
        <v>517</v>
      </c>
      <c r="FJ57" s="129" t="s">
        <v>517</v>
      </c>
      <c r="FK57" s="129" t="s">
        <v>517</v>
      </c>
      <c r="FL57" s="129" t="s">
        <v>517</v>
      </c>
      <c r="FM57" s="129" t="s">
        <v>517</v>
      </c>
      <c r="FN57" s="129" t="s">
        <v>517</v>
      </c>
      <c r="FO57" s="129" t="s">
        <v>517</v>
      </c>
      <c r="FP57" s="16">
        <v>10</v>
      </c>
      <c r="FQ57" s="16">
        <v>0</v>
      </c>
      <c r="FR57" s="16">
        <v>0</v>
      </c>
      <c r="FS57" s="137"/>
    </row>
    <row r="58" spans="1:175" s="8" customFormat="1" ht="25.5" customHeight="1">
      <c r="A58" s="154"/>
      <c r="B58" s="142" t="s">
        <v>763</v>
      </c>
      <c r="C58" s="33">
        <v>43738</v>
      </c>
      <c r="D58" s="32" t="s">
        <v>437</v>
      </c>
      <c r="E58" s="10" t="s">
        <v>438</v>
      </c>
      <c r="F58" s="9" t="s">
        <v>30</v>
      </c>
      <c r="G58" s="27" t="s">
        <v>135</v>
      </c>
      <c r="H58" s="24">
        <f t="shared" si="7"/>
        <v>5.344086021505376</v>
      </c>
      <c r="I58" s="6">
        <v>10</v>
      </c>
      <c r="J58" s="6">
        <v>10</v>
      </c>
      <c r="K58" s="35">
        <f t="shared" si="8"/>
        <v>5</v>
      </c>
      <c r="L58" s="35">
        <f t="shared" si="9"/>
        <v>1.7204301075268817</v>
      </c>
      <c r="M58" s="35">
        <f t="shared" si="10"/>
        <v>0</v>
      </c>
      <c r="N58" s="14">
        <v>10</v>
      </c>
      <c r="O58" s="14">
        <v>10</v>
      </c>
      <c r="P58" s="14">
        <v>10</v>
      </c>
      <c r="Q58" s="14">
        <v>10</v>
      </c>
      <c r="R58" s="14">
        <v>10</v>
      </c>
      <c r="S58" s="14">
        <v>10</v>
      </c>
      <c r="T58" s="14">
        <v>10</v>
      </c>
      <c r="U58" s="14">
        <v>5</v>
      </c>
      <c r="V58" s="14">
        <v>0</v>
      </c>
      <c r="W58" s="14">
        <v>0</v>
      </c>
      <c r="X58" s="26">
        <v>10</v>
      </c>
      <c r="Y58" s="26">
        <v>0</v>
      </c>
      <c r="Z58" s="26">
        <v>0</v>
      </c>
      <c r="AA58" s="26">
        <v>0</v>
      </c>
      <c r="AB58" s="26">
        <v>0</v>
      </c>
      <c r="AC58" s="26">
        <v>0</v>
      </c>
      <c r="AD58" s="26">
        <v>0</v>
      </c>
      <c r="AE58" s="15">
        <v>5</v>
      </c>
      <c r="AF58" s="15">
        <v>0</v>
      </c>
      <c r="AG58" s="15">
        <v>5</v>
      </c>
      <c r="AH58" s="15">
        <v>0</v>
      </c>
      <c r="AI58" s="15">
        <v>5</v>
      </c>
      <c r="AJ58" s="15">
        <v>0</v>
      </c>
      <c r="AK58" s="15">
        <v>5</v>
      </c>
      <c r="AL58" s="15">
        <v>0</v>
      </c>
      <c r="AM58" s="15">
        <v>0</v>
      </c>
      <c r="AN58" s="15">
        <v>5</v>
      </c>
      <c r="AO58" s="15">
        <v>0</v>
      </c>
      <c r="AP58" s="15">
        <v>5</v>
      </c>
      <c r="AQ58" s="15">
        <v>0</v>
      </c>
      <c r="AR58" s="15">
        <v>0</v>
      </c>
      <c r="AS58" s="15">
        <v>0</v>
      </c>
      <c r="AT58" s="15">
        <v>0</v>
      </c>
      <c r="AU58" s="15">
        <v>0</v>
      </c>
      <c r="AV58" s="15">
        <v>0</v>
      </c>
      <c r="AW58" s="15">
        <v>0</v>
      </c>
      <c r="AX58" s="15">
        <v>0</v>
      </c>
      <c r="AY58" s="15">
        <v>0</v>
      </c>
      <c r="AZ58" s="15">
        <v>0</v>
      </c>
      <c r="BA58" s="15">
        <v>0</v>
      </c>
      <c r="BB58" s="15">
        <v>0</v>
      </c>
      <c r="BC58" s="15">
        <v>0</v>
      </c>
      <c r="BD58" s="15">
        <v>5</v>
      </c>
      <c r="BE58" s="15">
        <v>0</v>
      </c>
      <c r="BF58" s="15">
        <v>0</v>
      </c>
      <c r="BG58" s="15">
        <v>0</v>
      </c>
      <c r="BH58" s="15">
        <v>0</v>
      </c>
      <c r="BI58" s="15">
        <v>0</v>
      </c>
      <c r="BJ58" s="15">
        <v>10</v>
      </c>
      <c r="BK58" s="15">
        <v>10</v>
      </c>
      <c r="BL58" s="15">
        <v>10</v>
      </c>
      <c r="BM58" s="15">
        <v>10</v>
      </c>
      <c r="BN58" s="15">
        <v>5</v>
      </c>
      <c r="BO58" s="15">
        <v>0</v>
      </c>
      <c r="BP58" s="15">
        <v>0</v>
      </c>
      <c r="BQ58" s="15">
        <v>0</v>
      </c>
      <c r="BR58" s="15">
        <v>0</v>
      </c>
      <c r="BS58" s="15">
        <v>0</v>
      </c>
      <c r="BT58" s="15">
        <v>0</v>
      </c>
      <c r="BU58" s="15">
        <v>0</v>
      </c>
      <c r="BV58" s="15">
        <v>10</v>
      </c>
      <c r="BW58" s="15">
        <v>0</v>
      </c>
      <c r="BX58" s="15">
        <v>0</v>
      </c>
      <c r="BY58" s="15">
        <v>0</v>
      </c>
      <c r="BZ58" s="15">
        <v>5</v>
      </c>
      <c r="CA58" s="15">
        <v>0</v>
      </c>
      <c r="CB58" s="15">
        <v>5</v>
      </c>
      <c r="CC58" s="15">
        <v>0</v>
      </c>
      <c r="CD58" s="15">
        <v>5</v>
      </c>
      <c r="CE58" s="15">
        <v>0</v>
      </c>
      <c r="CF58" s="15">
        <v>5</v>
      </c>
      <c r="CG58" s="15">
        <v>5</v>
      </c>
      <c r="CH58" s="15">
        <v>0</v>
      </c>
      <c r="CI58" s="15">
        <v>0</v>
      </c>
      <c r="CJ58" s="15">
        <v>0</v>
      </c>
      <c r="CK58" s="15">
        <v>0</v>
      </c>
      <c r="CL58" s="15">
        <v>5</v>
      </c>
      <c r="CM58" s="15">
        <v>0</v>
      </c>
      <c r="CN58" s="15">
        <v>5</v>
      </c>
      <c r="CO58" s="15">
        <v>5</v>
      </c>
      <c r="CP58" s="15">
        <v>5</v>
      </c>
      <c r="CQ58" s="15">
        <v>5</v>
      </c>
      <c r="CR58" s="15">
        <v>5</v>
      </c>
      <c r="CS58" s="15">
        <v>5</v>
      </c>
      <c r="CT58" s="15">
        <v>5</v>
      </c>
      <c r="CU58" s="15">
        <v>5</v>
      </c>
      <c r="CV58" s="15">
        <v>0</v>
      </c>
      <c r="CW58" s="15">
        <v>0</v>
      </c>
      <c r="CX58" s="15">
        <v>0</v>
      </c>
      <c r="CY58" s="15">
        <v>0</v>
      </c>
      <c r="CZ58" s="15">
        <v>0</v>
      </c>
      <c r="DA58" s="15">
        <v>0</v>
      </c>
      <c r="DB58" s="15">
        <v>0</v>
      </c>
      <c r="DC58" s="15">
        <v>0</v>
      </c>
      <c r="DD58" s="15">
        <v>0</v>
      </c>
      <c r="DE58" s="15">
        <v>0</v>
      </c>
      <c r="DF58" s="15">
        <v>0</v>
      </c>
      <c r="DG58" s="15">
        <v>0</v>
      </c>
      <c r="DH58" s="15">
        <v>0</v>
      </c>
      <c r="DI58" s="15">
        <v>0</v>
      </c>
      <c r="DJ58" s="15">
        <v>0</v>
      </c>
      <c r="DK58" s="15">
        <v>0</v>
      </c>
      <c r="DL58" s="15">
        <v>0</v>
      </c>
      <c r="DM58" s="15">
        <v>0</v>
      </c>
      <c r="DN58" s="15">
        <v>0</v>
      </c>
      <c r="DO58" s="15">
        <v>0</v>
      </c>
      <c r="DP58" s="15">
        <v>0</v>
      </c>
      <c r="DQ58" s="15">
        <v>0</v>
      </c>
      <c r="DR58" s="15">
        <v>0</v>
      </c>
      <c r="DS58" s="15">
        <v>0</v>
      </c>
      <c r="DT58" s="16">
        <v>0</v>
      </c>
      <c r="DU58" s="16">
        <v>0</v>
      </c>
      <c r="DV58" s="16">
        <v>0</v>
      </c>
      <c r="DW58" s="16">
        <v>0</v>
      </c>
      <c r="DX58" s="16">
        <v>0</v>
      </c>
      <c r="DY58" s="16">
        <v>0</v>
      </c>
      <c r="DZ58" s="16">
        <v>0</v>
      </c>
      <c r="EA58" s="16">
        <v>0</v>
      </c>
      <c r="EB58" s="16">
        <v>0</v>
      </c>
      <c r="EC58" s="16">
        <v>0</v>
      </c>
      <c r="ED58" s="16">
        <v>0</v>
      </c>
      <c r="EE58" s="16">
        <v>0</v>
      </c>
      <c r="EF58" s="16">
        <v>0</v>
      </c>
      <c r="EG58" s="16">
        <v>0</v>
      </c>
      <c r="EH58" s="16">
        <v>0</v>
      </c>
      <c r="EI58" s="16">
        <v>0</v>
      </c>
      <c r="EJ58" s="16">
        <v>0</v>
      </c>
      <c r="EK58" s="16">
        <v>0</v>
      </c>
      <c r="EL58" s="16">
        <v>0</v>
      </c>
      <c r="EM58" s="16">
        <v>0</v>
      </c>
      <c r="EN58" s="16">
        <v>0</v>
      </c>
      <c r="EO58" s="16">
        <v>0</v>
      </c>
      <c r="EP58" s="16">
        <v>0</v>
      </c>
      <c r="EQ58" s="16">
        <v>0</v>
      </c>
      <c r="ER58" s="16">
        <v>0</v>
      </c>
      <c r="ES58" s="16">
        <v>0</v>
      </c>
      <c r="ET58" s="16">
        <v>0</v>
      </c>
      <c r="EU58" s="16">
        <v>0</v>
      </c>
      <c r="EV58" s="16">
        <v>0</v>
      </c>
      <c r="EW58" s="16">
        <v>0</v>
      </c>
      <c r="EX58" s="16">
        <v>0</v>
      </c>
      <c r="EY58" s="16">
        <v>0</v>
      </c>
      <c r="EZ58" s="16">
        <v>0</v>
      </c>
      <c r="FA58" s="16">
        <v>0</v>
      </c>
      <c r="FB58" s="16">
        <v>0</v>
      </c>
      <c r="FC58" s="16">
        <v>0</v>
      </c>
      <c r="FD58" s="16">
        <v>0</v>
      </c>
      <c r="FE58" s="16">
        <v>0</v>
      </c>
      <c r="FF58" s="16">
        <v>0</v>
      </c>
      <c r="FG58" s="16">
        <v>0</v>
      </c>
      <c r="FH58" s="16">
        <v>0</v>
      </c>
      <c r="FI58" s="16">
        <v>0</v>
      </c>
      <c r="FJ58" s="16">
        <v>0</v>
      </c>
      <c r="FK58" s="16">
        <v>0</v>
      </c>
      <c r="FL58" s="16">
        <v>0</v>
      </c>
      <c r="FM58" s="16">
        <v>0</v>
      </c>
      <c r="FN58" s="16">
        <v>0</v>
      </c>
      <c r="FO58" s="16">
        <v>0</v>
      </c>
      <c r="FP58" s="16">
        <v>0</v>
      </c>
      <c r="FQ58" s="16">
        <v>0</v>
      </c>
      <c r="FR58" s="16">
        <v>0</v>
      </c>
      <c r="FS58" s="137"/>
    </row>
    <row r="59" spans="1:175" ht="25.5" customHeight="1">
      <c r="A59" s="154"/>
      <c r="B59" s="142" t="s">
        <v>763</v>
      </c>
      <c r="C59" s="33">
        <v>43738</v>
      </c>
      <c r="D59" s="32" t="s">
        <v>8</v>
      </c>
      <c r="E59" s="10" t="s">
        <v>598</v>
      </c>
      <c r="F59" s="9" t="s">
        <v>30</v>
      </c>
      <c r="G59" s="27" t="s">
        <v>136</v>
      </c>
      <c r="H59" s="24">
        <f t="shared" si="7"/>
        <v>7.867805186590765</v>
      </c>
      <c r="I59" s="6">
        <v>10</v>
      </c>
      <c r="J59" s="6">
        <v>10</v>
      </c>
      <c r="K59" s="35">
        <f t="shared" si="8"/>
        <v>9.705882352941176</v>
      </c>
      <c r="L59" s="35">
        <f t="shared" si="9"/>
        <v>6.397849462365591</v>
      </c>
      <c r="M59" s="35">
        <f t="shared" si="10"/>
        <v>3.235294117647059</v>
      </c>
      <c r="N59" s="14">
        <v>10</v>
      </c>
      <c r="O59" s="14">
        <v>10</v>
      </c>
      <c r="P59" s="14">
        <v>10</v>
      </c>
      <c r="Q59" s="14">
        <v>10</v>
      </c>
      <c r="R59" s="14">
        <v>10</v>
      </c>
      <c r="S59" s="14">
        <v>10</v>
      </c>
      <c r="T59" s="14">
        <v>10</v>
      </c>
      <c r="U59" s="14">
        <v>10</v>
      </c>
      <c r="V59" s="14">
        <v>10</v>
      </c>
      <c r="W59" s="14">
        <v>5</v>
      </c>
      <c r="X59" s="26">
        <v>10</v>
      </c>
      <c r="Y59" s="26">
        <v>10</v>
      </c>
      <c r="Z59" s="26">
        <v>10</v>
      </c>
      <c r="AA59" s="26">
        <v>10</v>
      </c>
      <c r="AB59" s="26">
        <v>10</v>
      </c>
      <c r="AC59" s="26">
        <v>10</v>
      </c>
      <c r="AD59" s="26">
        <v>10</v>
      </c>
      <c r="AE59" s="15">
        <v>10</v>
      </c>
      <c r="AF59" s="15">
        <v>10</v>
      </c>
      <c r="AG59" s="15">
        <v>10</v>
      </c>
      <c r="AH59" s="15">
        <v>10</v>
      </c>
      <c r="AI59" s="15">
        <v>10</v>
      </c>
      <c r="AJ59" s="15">
        <v>10</v>
      </c>
      <c r="AK59" s="15">
        <v>10</v>
      </c>
      <c r="AL59" s="15">
        <v>0</v>
      </c>
      <c r="AM59" s="15">
        <v>0</v>
      </c>
      <c r="AN59" s="15">
        <v>10</v>
      </c>
      <c r="AO59" s="15">
        <v>0</v>
      </c>
      <c r="AP59" s="15">
        <v>10</v>
      </c>
      <c r="AQ59" s="15">
        <v>10</v>
      </c>
      <c r="AR59" s="15">
        <v>10</v>
      </c>
      <c r="AS59" s="15">
        <v>10</v>
      </c>
      <c r="AT59" s="15">
        <v>10</v>
      </c>
      <c r="AU59" s="15">
        <v>10</v>
      </c>
      <c r="AV59" s="15">
        <v>10</v>
      </c>
      <c r="AW59" s="15">
        <v>10</v>
      </c>
      <c r="AX59" s="15">
        <v>0</v>
      </c>
      <c r="AY59" s="15">
        <v>0</v>
      </c>
      <c r="AZ59" s="15">
        <v>10</v>
      </c>
      <c r="BA59" s="15">
        <v>10</v>
      </c>
      <c r="BB59" s="15">
        <v>10</v>
      </c>
      <c r="BC59" s="15">
        <v>10</v>
      </c>
      <c r="BD59" s="15">
        <v>10</v>
      </c>
      <c r="BE59" s="15">
        <v>10</v>
      </c>
      <c r="BF59" s="15">
        <v>5</v>
      </c>
      <c r="BG59" s="15">
        <v>5</v>
      </c>
      <c r="BH59" s="15">
        <v>5</v>
      </c>
      <c r="BI59" s="15">
        <v>10</v>
      </c>
      <c r="BJ59" s="15">
        <v>10</v>
      </c>
      <c r="BK59" s="15">
        <v>5</v>
      </c>
      <c r="BL59" s="15">
        <v>10</v>
      </c>
      <c r="BM59" s="15">
        <v>10</v>
      </c>
      <c r="BN59" s="15">
        <v>0</v>
      </c>
      <c r="BO59" s="15">
        <v>10</v>
      </c>
      <c r="BP59" s="15">
        <v>10</v>
      </c>
      <c r="BQ59" s="15">
        <v>10</v>
      </c>
      <c r="BR59" s="15">
        <v>5</v>
      </c>
      <c r="BS59" s="15">
        <v>0</v>
      </c>
      <c r="BT59" s="15">
        <v>10</v>
      </c>
      <c r="BU59" s="15">
        <v>0</v>
      </c>
      <c r="BV59" s="15">
        <v>10</v>
      </c>
      <c r="BW59" s="15">
        <v>0</v>
      </c>
      <c r="BX59" s="15">
        <v>0</v>
      </c>
      <c r="BY59" s="15">
        <v>10</v>
      </c>
      <c r="BZ59" s="15">
        <v>10</v>
      </c>
      <c r="CA59" s="15">
        <v>10</v>
      </c>
      <c r="CB59" s="15">
        <v>10</v>
      </c>
      <c r="CC59" s="15">
        <v>10</v>
      </c>
      <c r="CD59" s="15">
        <v>10</v>
      </c>
      <c r="CE59" s="15">
        <v>10</v>
      </c>
      <c r="CF59" s="15">
        <v>10</v>
      </c>
      <c r="CG59" s="15">
        <v>10</v>
      </c>
      <c r="CH59" s="15">
        <v>10</v>
      </c>
      <c r="CI59" s="15">
        <v>10</v>
      </c>
      <c r="CJ59" s="15">
        <v>0</v>
      </c>
      <c r="CK59" s="15">
        <v>5</v>
      </c>
      <c r="CL59" s="15">
        <v>0</v>
      </c>
      <c r="CM59" s="15">
        <v>10</v>
      </c>
      <c r="CN59" s="15">
        <v>10</v>
      </c>
      <c r="CO59" s="15">
        <v>10</v>
      </c>
      <c r="CP59" s="15">
        <v>10</v>
      </c>
      <c r="CQ59" s="15">
        <v>10</v>
      </c>
      <c r="CR59" s="15">
        <v>5</v>
      </c>
      <c r="CS59" s="15">
        <v>5</v>
      </c>
      <c r="CT59" s="15">
        <v>10</v>
      </c>
      <c r="CU59" s="15">
        <v>10</v>
      </c>
      <c r="CV59" s="15">
        <v>5</v>
      </c>
      <c r="CW59" s="15">
        <v>10</v>
      </c>
      <c r="CX59" s="15">
        <v>0</v>
      </c>
      <c r="CY59" s="15">
        <v>0</v>
      </c>
      <c r="CZ59" s="15">
        <v>0</v>
      </c>
      <c r="DA59" s="15">
        <v>0</v>
      </c>
      <c r="DB59" s="15">
        <v>0</v>
      </c>
      <c r="DC59" s="15">
        <v>0</v>
      </c>
      <c r="DD59" s="15">
        <v>0</v>
      </c>
      <c r="DE59" s="15">
        <v>0</v>
      </c>
      <c r="DF59" s="15">
        <v>5</v>
      </c>
      <c r="DG59" s="15">
        <v>0</v>
      </c>
      <c r="DH59" s="15">
        <v>0</v>
      </c>
      <c r="DI59" s="15">
        <v>10</v>
      </c>
      <c r="DJ59" s="15">
        <v>5</v>
      </c>
      <c r="DK59" s="15">
        <v>5</v>
      </c>
      <c r="DL59" s="15">
        <v>5</v>
      </c>
      <c r="DM59" s="15">
        <v>5</v>
      </c>
      <c r="DN59" s="15">
        <v>5</v>
      </c>
      <c r="DO59" s="15">
        <v>5</v>
      </c>
      <c r="DP59" s="15">
        <v>5</v>
      </c>
      <c r="DQ59" s="15">
        <v>0</v>
      </c>
      <c r="DR59" s="15">
        <v>0</v>
      </c>
      <c r="DS59" s="15">
        <v>0</v>
      </c>
      <c r="DT59" s="16">
        <v>10</v>
      </c>
      <c r="DU59" s="16">
        <v>5</v>
      </c>
      <c r="DV59" s="16">
        <v>0</v>
      </c>
      <c r="DW59" s="16">
        <v>5</v>
      </c>
      <c r="DX59" s="16">
        <v>5</v>
      </c>
      <c r="DY59" s="16">
        <v>0</v>
      </c>
      <c r="DZ59" s="16">
        <v>5</v>
      </c>
      <c r="EA59" s="16">
        <v>0</v>
      </c>
      <c r="EB59" s="16">
        <v>0</v>
      </c>
      <c r="EC59" s="16">
        <v>0</v>
      </c>
      <c r="ED59" s="16">
        <v>0</v>
      </c>
      <c r="EE59" s="16">
        <v>5</v>
      </c>
      <c r="EF59" s="16">
        <v>5</v>
      </c>
      <c r="EG59" s="16">
        <v>10</v>
      </c>
      <c r="EH59" s="16">
        <v>10</v>
      </c>
      <c r="EI59" s="16">
        <v>0</v>
      </c>
      <c r="EJ59" s="16">
        <v>10</v>
      </c>
      <c r="EK59" s="16">
        <v>10</v>
      </c>
      <c r="EL59" s="16">
        <v>10</v>
      </c>
      <c r="EM59" s="16">
        <v>5</v>
      </c>
      <c r="EN59" s="16">
        <v>10</v>
      </c>
      <c r="EO59" s="16">
        <v>0</v>
      </c>
      <c r="EP59" s="16">
        <v>10</v>
      </c>
      <c r="EQ59" s="16">
        <v>10</v>
      </c>
      <c r="ER59" s="16">
        <v>0</v>
      </c>
      <c r="ES59" s="16">
        <v>0</v>
      </c>
      <c r="ET59" s="16">
        <v>10</v>
      </c>
      <c r="EU59" s="16">
        <v>10</v>
      </c>
      <c r="EV59" s="16">
        <v>0</v>
      </c>
      <c r="EW59" s="16">
        <v>0</v>
      </c>
      <c r="EX59" s="16">
        <v>0</v>
      </c>
      <c r="EY59" s="16">
        <v>0</v>
      </c>
      <c r="EZ59" s="16">
        <v>0</v>
      </c>
      <c r="FA59" s="16">
        <v>0</v>
      </c>
      <c r="FB59" s="16">
        <v>0</v>
      </c>
      <c r="FC59" s="16">
        <v>0</v>
      </c>
      <c r="FD59" s="16">
        <v>0</v>
      </c>
      <c r="FE59" s="16">
        <v>0</v>
      </c>
      <c r="FF59" s="16">
        <v>0</v>
      </c>
      <c r="FG59" s="16">
        <v>0</v>
      </c>
      <c r="FH59" s="16">
        <v>0</v>
      </c>
      <c r="FI59" s="16">
        <v>0</v>
      </c>
      <c r="FJ59" s="16">
        <v>0</v>
      </c>
      <c r="FK59" s="16">
        <v>0</v>
      </c>
      <c r="FL59" s="16">
        <v>0</v>
      </c>
      <c r="FM59" s="16">
        <v>0</v>
      </c>
      <c r="FN59" s="16">
        <v>0</v>
      </c>
      <c r="FO59" s="16">
        <v>0</v>
      </c>
      <c r="FP59" s="16">
        <v>10</v>
      </c>
      <c r="FQ59" s="16">
        <v>10</v>
      </c>
      <c r="FR59" s="16">
        <v>0</v>
      </c>
      <c r="FS59" s="137"/>
    </row>
    <row r="60" spans="2:175" ht="25.5" customHeight="1">
      <c r="B60" s="142" t="s">
        <v>763</v>
      </c>
      <c r="C60" s="33">
        <v>43738</v>
      </c>
      <c r="D60" s="32" t="s">
        <v>167</v>
      </c>
      <c r="E60" s="10" t="s">
        <v>168</v>
      </c>
      <c r="F60" s="9" t="s">
        <v>30</v>
      </c>
      <c r="G60" s="27" t="s">
        <v>416</v>
      </c>
      <c r="H60" s="24">
        <f t="shared" si="7"/>
        <v>6.780518659076533</v>
      </c>
      <c r="I60" s="6">
        <v>10</v>
      </c>
      <c r="J60" s="6">
        <v>10</v>
      </c>
      <c r="K60" s="35">
        <f t="shared" si="8"/>
        <v>9.117647058823529</v>
      </c>
      <c r="L60" s="35">
        <f t="shared" si="9"/>
        <v>3.4946236559139785</v>
      </c>
      <c r="M60" s="35">
        <f t="shared" si="10"/>
        <v>1.2903225806451613</v>
      </c>
      <c r="N60" s="14">
        <v>10</v>
      </c>
      <c r="O60" s="14">
        <v>10</v>
      </c>
      <c r="P60" s="14">
        <v>10</v>
      </c>
      <c r="Q60" s="14">
        <v>10</v>
      </c>
      <c r="R60" s="14">
        <v>10</v>
      </c>
      <c r="S60" s="14">
        <v>10</v>
      </c>
      <c r="T60" s="14">
        <v>10</v>
      </c>
      <c r="U60" s="14">
        <v>5</v>
      </c>
      <c r="V60" s="14">
        <v>10</v>
      </c>
      <c r="W60" s="14">
        <v>0</v>
      </c>
      <c r="X60" s="26">
        <v>10</v>
      </c>
      <c r="Y60" s="26">
        <v>10</v>
      </c>
      <c r="Z60" s="26">
        <v>10</v>
      </c>
      <c r="AA60" s="26">
        <v>10</v>
      </c>
      <c r="AB60" s="26">
        <v>10</v>
      </c>
      <c r="AC60" s="26">
        <v>10</v>
      </c>
      <c r="AD60" s="26">
        <v>10</v>
      </c>
      <c r="AE60" s="15">
        <v>10</v>
      </c>
      <c r="AF60" s="15">
        <v>10</v>
      </c>
      <c r="AG60" s="15">
        <v>5</v>
      </c>
      <c r="AH60" s="15">
        <v>10</v>
      </c>
      <c r="AI60" s="15">
        <v>0</v>
      </c>
      <c r="AJ60" s="15">
        <v>0</v>
      </c>
      <c r="AK60" s="15">
        <v>0</v>
      </c>
      <c r="AL60" s="15">
        <v>0</v>
      </c>
      <c r="AM60" s="15">
        <v>0</v>
      </c>
      <c r="AN60" s="15">
        <v>0</v>
      </c>
      <c r="AO60" s="15">
        <v>0</v>
      </c>
      <c r="AP60" s="15">
        <v>0</v>
      </c>
      <c r="AQ60" s="15">
        <v>10</v>
      </c>
      <c r="AR60" s="15">
        <v>10</v>
      </c>
      <c r="AS60" s="15">
        <v>10</v>
      </c>
      <c r="AT60" s="15">
        <v>10</v>
      </c>
      <c r="AU60" s="15">
        <v>10</v>
      </c>
      <c r="AV60" s="15">
        <v>10</v>
      </c>
      <c r="AW60" s="15">
        <v>10</v>
      </c>
      <c r="AX60" s="15">
        <v>0</v>
      </c>
      <c r="AY60" s="15">
        <v>0</v>
      </c>
      <c r="AZ60" s="15">
        <v>10</v>
      </c>
      <c r="BA60" s="15">
        <v>10</v>
      </c>
      <c r="BB60" s="15">
        <v>0</v>
      </c>
      <c r="BC60" s="15">
        <v>10</v>
      </c>
      <c r="BD60" s="15">
        <v>0</v>
      </c>
      <c r="BE60" s="15">
        <v>10</v>
      </c>
      <c r="BF60" s="15">
        <v>5</v>
      </c>
      <c r="BG60" s="15">
        <v>5</v>
      </c>
      <c r="BH60" s="15">
        <v>5</v>
      </c>
      <c r="BI60" s="15">
        <v>10</v>
      </c>
      <c r="BJ60" s="15">
        <v>0</v>
      </c>
      <c r="BK60" s="15">
        <v>0</v>
      </c>
      <c r="BL60" s="15">
        <v>0</v>
      </c>
      <c r="BM60" s="15">
        <v>0</v>
      </c>
      <c r="BN60" s="15">
        <v>0</v>
      </c>
      <c r="BO60" s="15">
        <v>0</v>
      </c>
      <c r="BP60" s="15">
        <v>0</v>
      </c>
      <c r="BQ60" s="15">
        <v>0</v>
      </c>
      <c r="BR60" s="15">
        <v>0</v>
      </c>
      <c r="BS60" s="15">
        <v>0</v>
      </c>
      <c r="BT60" s="15">
        <v>0</v>
      </c>
      <c r="BU60" s="15">
        <v>0</v>
      </c>
      <c r="BV60" s="15">
        <v>0</v>
      </c>
      <c r="BW60" s="15">
        <v>0</v>
      </c>
      <c r="BX60" s="15">
        <v>0</v>
      </c>
      <c r="BY60" s="15">
        <v>10</v>
      </c>
      <c r="BZ60" s="15">
        <v>0</v>
      </c>
      <c r="CA60" s="15">
        <v>10</v>
      </c>
      <c r="CB60" s="15">
        <v>10</v>
      </c>
      <c r="CC60" s="15">
        <v>0</v>
      </c>
      <c r="CD60" s="15">
        <v>10</v>
      </c>
      <c r="CE60" s="15">
        <v>0</v>
      </c>
      <c r="CF60" s="15">
        <v>10</v>
      </c>
      <c r="CG60" s="15">
        <v>10</v>
      </c>
      <c r="CH60" s="15">
        <v>10</v>
      </c>
      <c r="CI60" s="15">
        <v>10</v>
      </c>
      <c r="CJ60" s="15">
        <v>0</v>
      </c>
      <c r="CK60" s="15">
        <v>5</v>
      </c>
      <c r="CL60" s="15">
        <v>10</v>
      </c>
      <c r="CM60" s="15">
        <v>0</v>
      </c>
      <c r="CN60" s="15">
        <v>5</v>
      </c>
      <c r="CO60" s="15">
        <v>5</v>
      </c>
      <c r="CP60" s="15">
        <v>5</v>
      </c>
      <c r="CQ60" s="15">
        <v>5</v>
      </c>
      <c r="CR60" s="15">
        <v>5</v>
      </c>
      <c r="CS60" s="15">
        <v>5</v>
      </c>
      <c r="CT60" s="15">
        <v>5</v>
      </c>
      <c r="CU60" s="15">
        <v>5</v>
      </c>
      <c r="CV60" s="15">
        <v>0</v>
      </c>
      <c r="CW60" s="15">
        <v>0</v>
      </c>
      <c r="CX60" s="15">
        <v>0</v>
      </c>
      <c r="CY60" s="15">
        <v>0</v>
      </c>
      <c r="CZ60" s="15">
        <v>0</v>
      </c>
      <c r="DA60" s="15">
        <v>0</v>
      </c>
      <c r="DB60" s="15">
        <v>0</v>
      </c>
      <c r="DC60" s="15">
        <v>0</v>
      </c>
      <c r="DD60" s="15">
        <v>0</v>
      </c>
      <c r="DE60" s="15">
        <v>0</v>
      </c>
      <c r="DF60" s="15">
        <v>0</v>
      </c>
      <c r="DG60" s="15">
        <v>0</v>
      </c>
      <c r="DH60" s="15">
        <v>5</v>
      </c>
      <c r="DI60" s="15">
        <v>0</v>
      </c>
      <c r="DJ60" s="15">
        <v>0</v>
      </c>
      <c r="DK60" s="15">
        <v>5</v>
      </c>
      <c r="DL60" s="15">
        <v>0</v>
      </c>
      <c r="DM60" s="15">
        <v>0</v>
      </c>
      <c r="DN60" s="15">
        <v>0</v>
      </c>
      <c r="DO60" s="15">
        <v>5</v>
      </c>
      <c r="DP60" s="15">
        <v>5</v>
      </c>
      <c r="DQ60" s="15">
        <v>0</v>
      </c>
      <c r="DR60" s="15">
        <v>0</v>
      </c>
      <c r="DS60" s="15">
        <v>0</v>
      </c>
      <c r="DT60" s="16">
        <v>0</v>
      </c>
      <c r="DU60" s="16">
        <v>5</v>
      </c>
      <c r="DV60" s="16">
        <v>0</v>
      </c>
      <c r="DW60" s="16">
        <v>0</v>
      </c>
      <c r="DX60" s="16">
        <v>5</v>
      </c>
      <c r="DY60" s="16">
        <v>0</v>
      </c>
      <c r="DZ60" s="16">
        <v>0</v>
      </c>
      <c r="EA60" s="16">
        <v>0</v>
      </c>
      <c r="EB60" s="16">
        <v>0</v>
      </c>
      <c r="EC60" s="16">
        <v>0</v>
      </c>
      <c r="ED60" s="16">
        <v>0</v>
      </c>
      <c r="EE60" s="16">
        <v>0</v>
      </c>
      <c r="EF60" s="16">
        <v>0</v>
      </c>
      <c r="EG60" s="16">
        <v>0</v>
      </c>
      <c r="EH60" s="16">
        <v>0</v>
      </c>
      <c r="EI60" s="16">
        <v>0</v>
      </c>
      <c r="EJ60" s="16">
        <v>10</v>
      </c>
      <c r="EK60" s="16">
        <v>0</v>
      </c>
      <c r="EL60" s="16">
        <v>0</v>
      </c>
      <c r="EM60" s="16">
        <v>0</v>
      </c>
      <c r="EN60" s="16">
        <v>5</v>
      </c>
      <c r="EO60" s="16">
        <v>0</v>
      </c>
      <c r="EP60" s="16">
        <v>5</v>
      </c>
      <c r="EQ60" s="16">
        <v>0</v>
      </c>
      <c r="ER60" s="16">
        <v>0</v>
      </c>
      <c r="ES60" s="16">
        <v>0</v>
      </c>
      <c r="ET60" s="16">
        <v>0</v>
      </c>
      <c r="EU60" s="16">
        <v>10</v>
      </c>
      <c r="EV60" s="129" t="s">
        <v>517</v>
      </c>
      <c r="EW60" s="129" t="s">
        <v>517</v>
      </c>
      <c r="EX60" s="129" t="s">
        <v>517</v>
      </c>
      <c r="EY60" s="129" t="s">
        <v>517</v>
      </c>
      <c r="EZ60" s="129" t="s">
        <v>517</v>
      </c>
      <c r="FA60" s="129" t="s">
        <v>517</v>
      </c>
      <c r="FB60" s="129" t="s">
        <v>517</v>
      </c>
      <c r="FC60" s="129" t="s">
        <v>517</v>
      </c>
      <c r="FD60" s="129" t="s">
        <v>517</v>
      </c>
      <c r="FE60" s="129" t="s">
        <v>517</v>
      </c>
      <c r="FF60" s="129" t="s">
        <v>517</v>
      </c>
      <c r="FG60" s="129" t="s">
        <v>517</v>
      </c>
      <c r="FH60" s="129" t="s">
        <v>517</v>
      </c>
      <c r="FI60" s="129" t="s">
        <v>517</v>
      </c>
      <c r="FJ60" s="129" t="s">
        <v>517</v>
      </c>
      <c r="FK60" s="129" t="s">
        <v>517</v>
      </c>
      <c r="FL60" s="129" t="s">
        <v>517</v>
      </c>
      <c r="FM60" s="129" t="s">
        <v>517</v>
      </c>
      <c r="FN60" s="129" t="s">
        <v>517</v>
      </c>
      <c r="FO60" s="129" t="s">
        <v>517</v>
      </c>
      <c r="FP60" s="16">
        <v>0</v>
      </c>
      <c r="FQ60" s="16">
        <v>0</v>
      </c>
      <c r="FR60" s="16">
        <v>0</v>
      </c>
      <c r="FS60" s="137"/>
    </row>
    <row r="61" spans="2:175" ht="25.5" customHeight="1">
      <c r="B61" s="142" t="s">
        <v>763</v>
      </c>
      <c r="C61" s="33">
        <v>43739</v>
      </c>
      <c r="D61" s="32" t="s">
        <v>54</v>
      </c>
      <c r="E61" s="10" t="s">
        <v>55</v>
      </c>
      <c r="F61" s="9" t="s">
        <v>166</v>
      </c>
      <c r="G61" s="27" t="s">
        <v>137</v>
      </c>
      <c r="H61" s="24">
        <f t="shared" si="7"/>
        <v>5.623394185260311</v>
      </c>
      <c r="I61" s="6">
        <v>10</v>
      </c>
      <c r="J61" s="6">
        <v>10</v>
      </c>
      <c r="K61" s="35">
        <f>SUM(N61:AD61)/17</f>
        <v>5.588235294117647</v>
      </c>
      <c r="L61" s="35">
        <f>SUM(AE61:DS61)/(IF(COUNTIF(AE61:DS61,"[não aplicável]")=0,93,93-COUNTIF(AE61:DS61,"[não aplicável]")))</f>
        <v>2.528735632183908</v>
      </c>
      <c r="M61" s="35">
        <f>SUM(DT61:FR61)/(IF(COUNTIF(DT61:FR61,"[não aplicável]")=0,51,51-COUNTIF(DT61:FR61,"[não aplicável]")))</f>
        <v>0</v>
      </c>
      <c r="N61" s="14">
        <v>10</v>
      </c>
      <c r="O61" s="14">
        <v>10</v>
      </c>
      <c r="P61" s="14">
        <v>10</v>
      </c>
      <c r="Q61" s="14">
        <v>10</v>
      </c>
      <c r="R61" s="14">
        <v>10</v>
      </c>
      <c r="S61" s="14">
        <v>10</v>
      </c>
      <c r="T61" s="14">
        <v>10</v>
      </c>
      <c r="U61" s="14">
        <v>5</v>
      </c>
      <c r="V61" s="14">
        <v>10</v>
      </c>
      <c r="W61" s="14">
        <v>0</v>
      </c>
      <c r="X61" s="26">
        <v>10</v>
      </c>
      <c r="Y61" s="26">
        <v>0</v>
      </c>
      <c r="Z61" s="26">
        <v>0</v>
      </c>
      <c r="AA61" s="26">
        <v>0</v>
      </c>
      <c r="AB61" s="26">
        <v>0</v>
      </c>
      <c r="AC61" s="26">
        <v>0</v>
      </c>
      <c r="AD61" s="26">
        <v>0</v>
      </c>
      <c r="AE61" s="15">
        <v>5</v>
      </c>
      <c r="AF61" s="15">
        <v>5</v>
      </c>
      <c r="AG61" s="15">
        <v>0</v>
      </c>
      <c r="AH61" s="15">
        <v>0</v>
      </c>
      <c r="AI61" s="15">
        <v>5</v>
      </c>
      <c r="AJ61" s="15">
        <v>0</v>
      </c>
      <c r="AK61" s="15">
        <v>0</v>
      </c>
      <c r="AL61" s="15">
        <v>0</v>
      </c>
      <c r="AM61" s="15">
        <v>0</v>
      </c>
      <c r="AN61" s="15">
        <v>0</v>
      </c>
      <c r="AO61" s="15">
        <v>0</v>
      </c>
      <c r="AP61" s="15">
        <v>0</v>
      </c>
      <c r="AQ61" s="15">
        <v>0</v>
      </c>
      <c r="AR61" s="15">
        <v>0</v>
      </c>
      <c r="AS61" s="15">
        <v>0</v>
      </c>
      <c r="AT61" s="15">
        <v>0</v>
      </c>
      <c r="AU61" s="15">
        <v>0</v>
      </c>
      <c r="AV61" s="15">
        <v>0</v>
      </c>
      <c r="AW61" s="15">
        <v>0</v>
      </c>
      <c r="AX61" s="15">
        <v>0</v>
      </c>
      <c r="AY61" s="15">
        <v>0</v>
      </c>
      <c r="AZ61" s="15">
        <v>0</v>
      </c>
      <c r="BA61" s="15">
        <v>0</v>
      </c>
      <c r="BB61" s="15">
        <v>0</v>
      </c>
      <c r="BC61" s="15">
        <v>0</v>
      </c>
      <c r="BD61" s="15">
        <v>0</v>
      </c>
      <c r="BE61" s="15">
        <v>0</v>
      </c>
      <c r="BF61" s="15">
        <v>0</v>
      </c>
      <c r="BG61" s="15">
        <v>0</v>
      </c>
      <c r="BH61" s="15">
        <v>0</v>
      </c>
      <c r="BI61" s="15">
        <v>0</v>
      </c>
      <c r="BJ61" s="15">
        <v>10</v>
      </c>
      <c r="BK61" s="15">
        <v>0</v>
      </c>
      <c r="BL61" s="15">
        <v>5</v>
      </c>
      <c r="BM61" s="15">
        <v>10</v>
      </c>
      <c r="BN61" s="15">
        <v>0</v>
      </c>
      <c r="BO61" s="15">
        <v>10</v>
      </c>
      <c r="BP61" s="15">
        <v>0</v>
      </c>
      <c r="BQ61" s="15">
        <v>10</v>
      </c>
      <c r="BR61" s="15">
        <v>0</v>
      </c>
      <c r="BS61" s="15">
        <v>0</v>
      </c>
      <c r="BT61" s="15">
        <v>0</v>
      </c>
      <c r="BU61" s="15">
        <v>0</v>
      </c>
      <c r="BV61" s="15">
        <v>0</v>
      </c>
      <c r="BW61" s="15">
        <v>0</v>
      </c>
      <c r="BX61" s="15">
        <v>0</v>
      </c>
      <c r="BY61" s="15">
        <v>10</v>
      </c>
      <c r="BZ61" s="15">
        <v>10</v>
      </c>
      <c r="CA61" s="15">
        <v>0</v>
      </c>
      <c r="CB61" s="15">
        <v>10</v>
      </c>
      <c r="CC61" s="15">
        <v>5</v>
      </c>
      <c r="CD61" s="15">
        <v>0</v>
      </c>
      <c r="CE61" s="15">
        <v>10</v>
      </c>
      <c r="CF61" s="15">
        <v>0</v>
      </c>
      <c r="CG61" s="15">
        <v>10</v>
      </c>
      <c r="CH61" s="15">
        <v>0</v>
      </c>
      <c r="CI61" s="15">
        <v>10</v>
      </c>
      <c r="CJ61" s="15">
        <v>0</v>
      </c>
      <c r="CK61" s="15">
        <v>5</v>
      </c>
      <c r="CL61" s="15">
        <v>10</v>
      </c>
      <c r="CM61" s="15">
        <v>10</v>
      </c>
      <c r="CN61" s="15">
        <v>10</v>
      </c>
      <c r="CO61" s="15">
        <v>10</v>
      </c>
      <c r="CP61" s="128" t="s">
        <v>517</v>
      </c>
      <c r="CQ61" s="128" t="s">
        <v>517</v>
      </c>
      <c r="CR61" s="128" t="s">
        <v>517</v>
      </c>
      <c r="CS61" s="128" t="s">
        <v>517</v>
      </c>
      <c r="CT61" s="128" t="s">
        <v>517</v>
      </c>
      <c r="CU61" s="128" t="s">
        <v>517</v>
      </c>
      <c r="CV61" s="15">
        <v>0</v>
      </c>
      <c r="CW61" s="15">
        <v>0</v>
      </c>
      <c r="CX61" s="15">
        <v>0</v>
      </c>
      <c r="CY61" s="15">
        <v>0</v>
      </c>
      <c r="CZ61" s="15">
        <v>0</v>
      </c>
      <c r="DA61" s="15">
        <v>0</v>
      </c>
      <c r="DB61" s="15">
        <v>0</v>
      </c>
      <c r="DC61" s="15">
        <v>0</v>
      </c>
      <c r="DD61" s="15">
        <v>0</v>
      </c>
      <c r="DE61" s="15">
        <v>0</v>
      </c>
      <c r="DF61" s="15">
        <v>10</v>
      </c>
      <c r="DG61" s="15">
        <v>0</v>
      </c>
      <c r="DH61" s="15">
        <v>5</v>
      </c>
      <c r="DI61" s="15">
        <v>10</v>
      </c>
      <c r="DJ61" s="15">
        <v>0</v>
      </c>
      <c r="DK61" s="15">
        <v>5</v>
      </c>
      <c r="DL61" s="15">
        <v>10</v>
      </c>
      <c r="DM61" s="15">
        <v>0</v>
      </c>
      <c r="DN61" s="15">
        <v>0</v>
      </c>
      <c r="DO61" s="15">
        <v>5</v>
      </c>
      <c r="DP61" s="15">
        <v>5</v>
      </c>
      <c r="DQ61" s="15">
        <v>0</v>
      </c>
      <c r="DR61" s="15">
        <v>0</v>
      </c>
      <c r="DS61" s="15">
        <v>0</v>
      </c>
      <c r="DT61" s="16">
        <v>0</v>
      </c>
      <c r="DU61" s="16">
        <v>0</v>
      </c>
      <c r="DV61" s="16">
        <v>0</v>
      </c>
      <c r="DW61" s="16">
        <v>0</v>
      </c>
      <c r="DX61" s="16">
        <v>0</v>
      </c>
      <c r="DY61" s="16">
        <v>0</v>
      </c>
      <c r="DZ61" s="16">
        <v>0</v>
      </c>
      <c r="EA61" s="16">
        <v>0</v>
      </c>
      <c r="EB61" s="16">
        <v>0</v>
      </c>
      <c r="EC61" s="16">
        <v>0</v>
      </c>
      <c r="ED61" s="16">
        <v>0</v>
      </c>
      <c r="EE61" s="16">
        <v>0</v>
      </c>
      <c r="EF61" s="16">
        <v>0</v>
      </c>
      <c r="EG61" s="16">
        <v>0</v>
      </c>
      <c r="EH61" s="16">
        <v>0</v>
      </c>
      <c r="EI61" s="16">
        <v>0</v>
      </c>
      <c r="EJ61" s="16">
        <v>0</v>
      </c>
      <c r="EK61" s="16">
        <v>0</v>
      </c>
      <c r="EL61" s="16">
        <v>0</v>
      </c>
      <c r="EM61" s="16">
        <v>0</v>
      </c>
      <c r="EN61" s="16">
        <v>0</v>
      </c>
      <c r="EO61" s="16">
        <v>0</v>
      </c>
      <c r="EP61" s="16">
        <v>0</v>
      </c>
      <c r="EQ61" s="16">
        <v>0</v>
      </c>
      <c r="ER61" s="16">
        <v>0</v>
      </c>
      <c r="ES61" s="16">
        <v>0</v>
      </c>
      <c r="ET61" s="16">
        <v>0</v>
      </c>
      <c r="EU61" s="16">
        <v>0</v>
      </c>
      <c r="EV61" s="16">
        <v>0</v>
      </c>
      <c r="EW61" s="16">
        <v>0</v>
      </c>
      <c r="EX61" s="16">
        <v>0</v>
      </c>
      <c r="EY61" s="16">
        <v>0</v>
      </c>
      <c r="EZ61" s="16">
        <v>0</v>
      </c>
      <c r="FA61" s="16">
        <v>0</v>
      </c>
      <c r="FB61" s="16">
        <v>0</v>
      </c>
      <c r="FC61" s="16">
        <v>0</v>
      </c>
      <c r="FD61" s="16">
        <v>0</v>
      </c>
      <c r="FE61" s="16">
        <v>0</v>
      </c>
      <c r="FF61" s="16">
        <v>0</v>
      </c>
      <c r="FG61" s="16">
        <v>0</v>
      </c>
      <c r="FH61" s="16">
        <v>0</v>
      </c>
      <c r="FI61" s="16">
        <v>0</v>
      </c>
      <c r="FJ61" s="16">
        <v>0</v>
      </c>
      <c r="FK61" s="16">
        <v>0</v>
      </c>
      <c r="FL61" s="16">
        <v>0</v>
      </c>
      <c r="FM61" s="16">
        <v>0</v>
      </c>
      <c r="FN61" s="16">
        <v>0</v>
      </c>
      <c r="FO61" s="16">
        <v>0</v>
      </c>
      <c r="FP61" s="16">
        <v>0</v>
      </c>
      <c r="FQ61" s="16">
        <v>0</v>
      </c>
      <c r="FR61" s="16">
        <v>0</v>
      </c>
      <c r="FS61" s="137"/>
    </row>
    <row r="62" spans="2:175" ht="25.5" customHeight="1">
      <c r="B62" s="142" t="s">
        <v>763</v>
      </c>
      <c r="C62" s="33">
        <v>43739</v>
      </c>
      <c r="D62" s="32" t="s">
        <v>16</v>
      </c>
      <c r="E62" s="10" t="s">
        <v>43</v>
      </c>
      <c r="F62" s="9" t="s">
        <v>203</v>
      </c>
      <c r="G62" s="27" t="s">
        <v>140</v>
      </c>
      <c r="H62" s="24">
        <f t="shared" si="7"/>
        <v>7.137887413029728</v>
      </c>
      <c r="I62" s="6">
        <v>10</v>
      </c>
      <c r="J62" s="6">
        <v>10</v>
      </c>
      <c r="K62" s="35">
        <f>SUM(N62:AD62)/17</f>
        <v>6.764705882352941</v>
      </c>
      <c r="L62" s="35">
        <f>SUM(AE62:DS62)/(IF(COUNTIF(AE62:DS62,"[não aplicável]")=0,93,93-COUNTIF(AE62:DS62,"[não aplicável]")))</f>
        <v>4.731182795698925</v>
      </c>
      <c r="M62" s="35">
        <f>SUM(DT62:FR62)/(IF(COUNTIF(DT62:FR62,"[não aplicável]")=0,51,51-COUNTIF(DT62:FR62,"[não aplicável]")))</f>
        <v>4.193548387096774</v>
      </c>
      <c r="N62" s="14">
        <v>10</v>
      </c>
      <c r="O62" s="14">
        <v>10</v>
      </c>
      <c r="P62" s="14">
        <v>10</v>
      </c>
      <c r="Q62" s="14">
        <v>10</v>
      </c>
      <c r="R62" s="14">
        <v>10</v>
      </c>
      <c r="S62" s="14">
        <v>10</v>
      </c>
      <c r="T62" s="14">
        <v>10</v>
      </c>
      <c r="U62" s="14">
        <v>5</v>
      </c>
      <c r="V62" s="14">
        <v>5</v>
      </c>
      <c r="W62" s="14">
        <v>0</v>
      </c>
      <c r="X62" s="26">
        <v>10</v>
      </c>
      <c r="Y62" s="26">
        <v>0</v>
      </c>
      <c r="Z62" s="26">
        <v>5</v>
      </c>
      <c r="AA62" s="26">
        <v>5</v>
      </c>
      <c r="AB62" s="26">
        <v>5</v>
      </c>
      <c r="AC62" s="26">
        <v>5</v>
      </c>
      <c r="AD62" s="26">
        <v>5</v>
      </c>
      <c r="AE62" s="15">
        <v>10</v>
      </c>
      <c r="AF62" s="15">
        <v>10</v>
      </c>
      <c r="AG62" s="15">
        <v>10</v>
      </c>
      <c r="AH62" s="15">
        <v>0</v>
      </c>
      <c r="AI62" s="15">
        <v>10</v>
      </c>
      <c r="AJ62" s="15">
        <v>10</v>
      </c>
      <c r="AK62" s="15">
        <v>0</v>
      </c>
      <c r="AL62" s="15">
        <v>0</v>
      </c>
      <c r="AM62" s="15">
        <v>0</v>
      </c>
      <c r="AN62" s="15">
        <v>10</v>
      </c>
      <c r="AO62" s="15">
        <v>0</v>
      </c>
      <c r="AP62" s="15">
        <v>10</v>
      </c>
      <c r="AQ62" s="15">
        <v>10</v>
      </c>
      <c r="AR62" s="15">
        <v>10</v>
      </c>
      <c r="AS62" s="15">
        <v>10</v>
      </c>
      <c r="AT62" s="15">
        <v>10</v>
      </c>
      <c r="AU62" s="15">
        <v>10</v>
      </c>
      <c r="AV62" s="15">
        <v>10</v>
      </c>
      <c r="AW62" s="15">
        <v>10</v>
      </c>
      <c r="AX62" s="15">
        <v>0</v>
      </c>
      <c r="AY62" s="15">
        <v>0</v>
      </c>
      <c r="AZ62" s="15">
        <v>10</v>
      </c>
      <c r="BA62" s="15">
        <v>10</v>
      </c>
      <c r="BB62" s="15">
        <v>0</v>
      </c>
      <c r="BC62" s="15">
        <v>10</v>
      </c>
      <c r="BD62" s="15">
        <v>10</v>
      </c>
      <c r="BE62" s="15">
        <v>0</v>
      </c>
      <c r="BF62" s="15">
        <v>5</v>
      </c>
      <c r="BG62" s="15">
        <v>0</v>
      </c>
      <c r="BH62" s="15">
        <v>0</v>
      </c>
      <c r="BI62" s="15">
        <v>10</v>
      </c>
      <c r="BJ62" s="15">
        <v>10</v>
      </c>
      <c r="BK62" s="15">
        <v>5</v>
      </c>
      <c r="BL62" s="15">
        <v>5</v>
      </c>
      <c r="BM62" s="15">
        <v>0</v>
      </c>
      <c r="BN62" s="15">
        <v>5</v>
      </c>
      <c r="BO62" s="15">
        <v>10</v>
      </c>
      <c r="BP62" s="15">
        <v>10</v>
      </c>
      <c r="BQ62" s="15">
        <v>10</v>
      </c>
      <c r="BR62" s="15">
        <v>10</v>
      </c>
      <c r="BS62" s="15">
        <v>5</v>
      </c>
      <c r="BT62" s="15">
        <v>5</v>
      </c>
      <c r="BU62" s="15">
        <v>0</v>
      </c>
      <c r="BV62" s="15">
        <v>10</v>
      </c>
      <c r="BW62" s="15">
        <v>0</v>
      </c>
      <c r="BX62" s="15">
        <v>0</v>
      </c>
      <c r="BY62" s="15">
        <v>10</v>
      </c>
      <c r="BZ62" s="15">
        <v>10</v>
      </c>
      <c r="CA62" s="15">
        <v>10</v>
      </c>
      <c r="CB62" s="15">
        <v>10</v>
      </c>
      <c r="CC62" s="15">
        <v>0</v>
      </c>
      <c r="CD62" s="15">
        <v>10</v>
      </c>
      <c r="CE62" s="15">
        <v>0</v>
      </c>
      <c r="CF62" s="15">
        <v>10</v>
      </c>
      <c r="CG62" s="15">
        <v>10</v>
      </c>
      <c r="CH62" s="15">
        <v>10</v>
      </c>
      <c r="CI62" s="15">
        <v>10</v>
      </c>
      <c r="CJ62" s="15">
        <v>10</v>
      </c>
      <c r="CK62" s="15">
        <v>5</v>
      </c>
      <c r="CL62" s="15">
        <v>0</v>
      </c>
      <c r="CM62" s="15">
        <v>10</v>
      </c>
      <c r="CN62" s="15">
        <v>0</v>
      </c>
      <c r="CO62" s="15">
        <v>0</v>
      </c>
      <c r="CP62" s="15">
        <v>0</v>
      </c>
      <c r="CQ62" s="15">
        <v>0</v>
      </c>
      <c r="CR62" s="15">
        <v>0</v>
      </c>
      <c r="CS62" s="15">
        <v>0</v>
      </c>
      <c r="CT62" s="15">
        <v>0</v>
      </c>
      <c r="CU62" s="15">
        <v>0</v>
      </c>
      <c r="CV62" s="15">
        <v>5</v>
      </c>
      <c r="CW62" s="15">
        <v>10</v>
      </c>
      <c r="CX62" s="15">
        <v>0</v>
      </c>
      <c r="CY62" s="15">
        <v>0</v>
      </c>
      <c r="CZ62" s="15">
        <v>0</v>
      </c>
      <c r="DA62" s="15">
        <v>0</v>
      </c>
      <c r="DB62" s="15">
        <v>0</v>
      </c>
      <c r="DC62" s="15">
        <v>0</v>
      </c>
      <c r="DD62" s="15">
        <v>0</v>
      </c>
      <c r="DE62" s="15">
        <v>0</v>
      </c>
      <c r="DF62" s="15">
        <v>10</v>
      </c>
      <c r="DG62" s="15">
        <v>0</v>
      </c>
      <c r="DH62" s="15">
        <v>0</v>
      </c>
      <c r="DI62" s="15">
        <v>10</v>
      </c>
      <c r="DJ62" s="15">
        <v>0</v>
      </c>
      <c r="DK62" s="15">
        <v>0</v>
      </c>
      <c r="DL62" s="15">
        <v>10</v>
      </c>
      <c r="DM62" s="15">
        <v>0</v>
      </c>
      <c r="DN62" s="15">
        <v>0</v>
      </c>
      <c r="DO62" s="15">
        <v>0</v>
      </c>
      <c r="DP62" s="15">
        <v>0</v>
      </c>
      <c r="DQ62" s="15">
        <v>0</v>
      </c>
      <c r="DR62" s="15">
        <v>0</v>
      </c>
      <c r="DS62" s="15">
        <v>0</v>
      </c>
      <c r="DT62" s="16">
        <v>0</v>
      </c>
      <c r="DU62" s="16">
        <v>5</v>
      </c>
      <c r="DV62" s="16">
        <v>0</v>
      </c>
      <c r="DW62" s="16">
        <v>5</v>
      </c>
      <c r="DX62" s="16">
        <v>0</v>
      </c>
      <c r="DY62" s="16">
        <v>0</v>
      </c>
      <c r="DZ62" s="16">
        <v>0</v>
      </c>
      <c r="EA62" s="16">
        <v>0</v>
      </c>
      <c r="EB62" s="16">
        <v>0</v>
      </c>
      <c r="EC62" s="16">
        <v>0</v>
      </c>
      <c r="ED62" s="16">
        <v>0</v>
      </c>
      <c r="EE62" s="16">
        <v>0</v>
      </c>
      <c r="EF62" s="16">
        <v>0</v>
      </c>
      <c r="EG62" s="16">
        <v>0</v>
      </c>
      <c r="EH62" s="16">
        <v>0</v>
      </c>
      <c r="EI62" s="16">
        <v>0</v>
      </c>
      <c r="EJ62" s="16">
        <v>0</v>
      </c>
      <c r="EK62" s="16">
        <v>10</v>
      </c>
      <c r="EL62" s="16">
        <v>10</v>
      </c>
      <c r="EM62" s="16">
        <v>10</v>
      </c>
      <c r="EN62" s="16">
        <v>10</v>
      </c>
      <c r="EO62" s="16">
        <v>10</v>
      </c>
      <c r="EP62" s="16">
        <v>10</v>
      </c>
      <c r="EQ62" s="16">
        <v>10</v>
      </c>
      <c r="ER62" s="16">
        <v>0</v>
      </c>
      <c r="ES62" s="16">
        <v>10</v>
      </c>
      <c r="ET62" s="16">
        <v>10</v>
      </c>
      <c r="EU62" s="16">
        <v>10</v>
      </c>
      <c r="EV62" s="129" t="s">
        <v>517</v>
      </c>
      <c r="EW62" s="129" t="s">
        <v>517</v>
      </c>
      <c r="EX62" s="129" t="s">
        <v>517</v>
      </c>
      <c r="EY62" s="129" t="s">
        <v>517</v>
      </c>
      <c r="EZ62" s="129" t="s">
        <v>517</v>
      </c>
      <c r="FA62" s="129" t="s">
        <v>517</v>
      </c>
      <c r="FB62" s="129" t="s">
        <v>517</v>
      </c>
      <c r="FC62" s="129" t="s">
        <v>517</v>
      </c>
      <c r="FD62" s="129" t="s">
        <v>517</v>
      </c>
      <c r="FE62" s="129" t="s">
        <v>517</v>
      </c>
      <c r="FF62" s="129" t="s">
        <v>517</v>
      </c>
      <c r="FG62" s="129" t="s">
        <v>517</v>
      </c>
      <c r="FH62" s="129" t="s">
        <v>517</v>
      </c>
      <c r="FI62" s="129" t="s">
        <v>517</v>
      </c>
      <c r="FJ62" s="129" t="s">
        <v>517</v>
      </c>
      <c r="FK62" s="129" t="s">
        <v>517</v>
      </c>
      <c r="FL62" s="129" t="s">
        <v>517</v>
      </c>
      <c r="FM62" s="129" t="s">
        <v>517</v>
      </c>
      <c r="FN62" s="129" t="s">
        <v>517</v>
      </c>
      <c r="FO62" s="129" t="s">
        <v>517</v>
      </c>
      <c r="FP62" s="16">
        <v>10</v>
      </c>
      <c r="FQ62" s="16">
        <v>0</v>
      </c>
      <c r="FR62" s="16">
        <v>10</v>
      </c>
      <c r="FS62" s="137"/>
    </row>
    <row r="63" spans="2:175" s="4" customFormat="1" ht="25.5" customHeight="1">
      <c r="B63" s="153" t="s">
        <v>775</v>
      </c>
      <c r="C63" s="155">
        <v>43738</v>
      </c>
      <c r="D63" s="32" t="s">
        <v>56</v>
      </c>
      <c r="E63" s="10" t="s">
        <v>57</v>
      </c>
      <c r="F63" s="9" t="s">
        <v>203</v>
      </c>
      <c r="G63" s="27" t="s">
        <v>163</v>
      </c>
      <c r="H63" s="24">
        <f aca="true" t="shared" si="11" ref="H63:H84">SUM(I63:M63)/5</f>
        <v>5.129032258064516</v>
      </c>
      <c r="I63" s="6">
        <v>10</v>
      </c>
      <c r="J63" s="6">
        <v>10</v>
      </c>
      <c r="K63" s="35">
        <f aca="true" t="shared" si="12" ref="K63:K71">SUM(N63:AD63)/17</f>
        <v>5</v>
      </c>
      <c r="L63" s="35">
        <f aca="true" t="shared" si="13" ref="L63:L71">SUM(AE63:DS63)/(IF(COUNTIF(AE63:DS63,"[não aplicável]")=0,93,93-COUNTIF(AE63:DS63,"[não aplicável]")))</f>
        <v>0.6451612903225806</v>
      </c>
      <c r="M63" s="35">
        <f aca="true" t="shared" si="14" ref="M63:M71">SUM(DT63:FR63)/(IF(COUNTIF(DT63:FR63,"[não aplicável]")=0,51,51-COUNTIF(DT63:FR63,"[não aplicável]")))</f>
        <v>0</v>
      </c>
      <c r="N63" s="14">
        <v>10</v>
      </c>
      <c r="O63" s="14">
        <v>10</v>
      </c>
      <c r="P63" s="14">
        <v>10</v>
      </c>
      <c r="Q63" s="14">
        <v>10</v>
      </c>
      <c r="R63" s="14">
        <v>10</v>
      </c>
      <c r="S63" s="14">
        <v>10</v>
      </c>
      <c r="T63" s="14">
        <v>10</v>
      </c>
      <c r="U63" s="14">
        <v>5</v>
      </c>
      <c r="V63" s="14">
        <v>5</v>
      </c>
      <c r="W63" s="14">
        <v>5</v>
      </c>
      <c r="X63" s="26">
        <v>0</v>
      </c>
      <c r="Y63" s="26">
        <v>0</v>
      </c>
      <c r="Z63" s="26">
        <v>0</v>
      </c>
      <c r="AA63" s="26">
        <v>0</v>
      </c>
      <c r="AB63" s="26">
        <v>0</v>
      </c>
      <c r="AC63" s="26">
        <v>0</v>
      </c>
      <c r="AD63" s="26">
        <v>0</v>
      </c>
      <c r="AE63" s="15">
        <v>10</v>
      </c>
      <c r="AF63" s="15">
        <v>0</v>
      </c>
      <c r="AG63" s="15">
        <v>10</v>
      </c>
      <c r="AH63" s="15">
        <v>0</v>
      </c>
      <c r="AI63" s="15">
        <v>10</v>
      </c>
      <c r="AJ63" s="15">
        <v>0</v>
      </c>
      <c r="AK63" s="15">
        <v>10</v>
      </c>
      <c r="AL63" s="15">
        <v>0</v>
      </c>
      <c r="AM63" s="15">
        <v>0</v>
      </c>
      <c r="AN63" s="15">
        <v>0</v>
      </c>
      <c r="AO63" s="15">
        <v>0</v>
      </c>
      <c r="AP63" s="15">
        <v>0</v>
      </c>
      <c r="AQ63" s="15">
        <v>0</v>
      </c>
      <c r="AR63" s="15">
        <v>0</v>
      </c>
      <c r="AS63" s="15">
        <v>0</v>
      </c>
      <c r="AT63" s="15">
        <v>0</v>
      </c>
      <c r="AU63" s="15">
        <v>0</v>
      </c>
      <c r="AV63" s="15">
        <v>0</v>
      </c>
      <c r="AW63" s="15">
        <v>0</v>
      </c>
      <c r="AX63" s="15">
        <v>0</v>
      </c>
      <c r="AY63" s="15">
        <v>0</v>
      </c>
      <c r="AZ63" s="15">
        <v>0</v>
      </c>
      <c r="BA63" s="15">
        <v>0</v>
      </c>
      <c r="BB63" s="15">
        <v>0</v>
      </c>
      <c r="BC63" s="15">
        <v>0</v>
      </c>
      <c r="BD63" s="15">
        <v>0</v>
      </c>
      <c r="BE63" s="15">
        <v>0</v>
      </c>
      <c r="BF63" s="15">
        <v>0</v>
      </c>
      <c r="BG63" s="15">
        <v>0</v>
      </c>
      <c r="BH63" s="15">
        <v>0</v>
      </c>
      <c r="BI63" s="15">
        <v>0</v>
      </c>
      <c r="BJ63" s="15">
        <v>10</v>
      </c>
      <c r="BK63" s="15">
        <v>10</v>
      </c>
      <c r="BL63" s="15">
        <v>0</v>
      </c>
      <c r="BM63" s="15">
        <v>0</v>
      </c>
      <c r="BN63" s="15">
        <v>0</v>
      </c>
      <c r="BO63" s="15">
        <v>0</v>
      </c>
      <c r="BP63" s="15">
        <v>0</v>
      </c>
      <c r="BQ63" s="15">
        <v>0</v>
      </c>
      <c r="BR63" s="15">
        <v>0</v>
      </c>
      <c r="BS63" s="15">
        <v>0</v>
      </c>
      <c r="BT63" s="15">
        <v>0</v>
      </c>
      <c r="BU63" s="15">
        <v>0</v>
      </c>
      <c r="BV63" s="15">
        <v>0</v>
      </c>
      <c r="BW63" s="15">
        <v>0</v>
      </c>
      <c r="BX63" s="15">
        <v>0</v>
      </c>
      <c r="BY63" s="15">
        <v>0</v>
      </c>
      <c r="BZ63" s="15">
        <v>0</v>
      </c>
      <c r="CA63" s="15">
        <v>0</v>
      </c>
      <c r="CB63" s="15">
        <v>0</v>
      </c>
      <c r="CC63" s="15">
        <v>0</v>
      </c>
      <c r="CD63" s="15">
        <v>0</v>
      </c>
      <c r="CE63" s="15">
        <v>0</v>
      </c>
      <c r="CF63" s="15">
        <v>0</v>
      </c>
      <c r="CG63" s="15">
        <v>0</v>
      </c>
      <c r="CH63" s="15">
        <v>0</v>
      </c>
      <c r="CI63" s="15">
        <v>0</v>
      </c>
      <c r="CJ63" s="15">
        <v>0</v>
      </c>
      <c r="CK63" s="15">
        <v>0</v>
      </c>
      <c r="CL63" s="15">
        <v>0</v>
      </c>
      <c r="CM63" s="15">
        <v>0</v>
      </c>
      <c r="CN63" s="15">
        <v>0</v>
      </c>
      <c r="CO63" s="15">
        <v>0</v>
      </c>
      <c r="CP63" s="15">
        <v>0</v>
      </c>
      <c r="CQ63" s="15">
        <v>0</v>
      </c>
      <c r="CR63" s="15">
        <v>0</v>
      </c>
      <c r="CS63" s="15">
        <v>0</v>
      </c>
      <c r="CT63" s="15">
        <v>0</v>
      </c>
      <c r="CU63" s="15">
        <v>0</v>
      </c>
      <c r="CV63" s="15">
        <v>0</v>
      </c>
      <c r="CW63" s="15">
        <v>0</v>
      </c>
      <c r="CX63" s="15">
        <v>0</v>
      </c>
      <c r="CY63" s="15">
        <v>0</v>
      </c>
      <c r="CZ63" s="15">
        <v>0</v>
      </c>
      <c r="DA63" s="15">
        <v>0</v>
      </c>
      <c r="DB63" s="15">
        <v>0</v>
      </c>
      <c r="DC63" s="15">
        <v>0</v>
      </c>
      <c r="DD63" s="15">
        <v>0</v>
      </c>
      <c r="DE63" s="15">
        <v>0</v>
      </c>
      <c r="DF63" s="15">
        <v>0</v>
      </c>
      <c r="DG63" s="15">
        <v>0</v>
      </c>
      <c r="DH63" s="15">
        <v>0</v>
      </c>
      <c r="DI63" s="15">
        <v>0</v>
      </c>
      <c r="DJ63" s="15">
        <v>0</v>
      </c>
      <c r="DK63" s="15">
        <v>0</v>
      </c>
      <c r="DL63" s="15">
        <v>0</v>
      </c>
      <c r="DM63" s="15">
        <v>0</v>
      </c>
      <c r="DN63" s="15">
        <v>0</v>
      </c>
      <c r="DO63" s="15">
        <v>0</v>
      </c>
      <c r="DP63" s="15">
        <v>0</v>
      </c>
      <c r="DQ63" s="15">
        <v>0</v>
      </c>
      <c r="DR63" s="15">
        <v>0</v>
      </c>
      <c r="DS63" s="15">
        <v>0</v>
      </c>
      <c r="DT63" s="16">
        <v>0</v>
      </c>
      <c r="DU63" s="16">
        <v>0</v>
      </c>
      <c r="DV63" s="16">
        <v>0</v>
      </c>
      <c r="DW63" s="16">
        <v>0</v>
      </c>
      <c r="DX63" s="16">
        <v>0</v>
      </c>
      <c r="DY63" s="16">
        <v>0</v>
      </c>
      <c r="DZ63" s="16">
        <v>0</v>
      </c>
      <c r="EA63" s="16">
        <v>0</v>
      </c>
      <c r="EB63" s="16">
        <v>0</v>
      </c>
      <c r="EC63" s="16">
        <v>0</v>
      </c>
      <c r="ED63" s="16">
        <v>0</v>
      </c>
      <c r="EE63" s="16">
        <v>0</v>
      </c>
      <c r="EF63" s="16">
        <v>0</v>
      </c>
      <c r="EG63" s="16">
        <v>0</v>
      </c>
      <c r="EH63" s="16">
        <v>0</v>
      </c>
      <c r="EI63" s="16">
        <v>0</v>
      </c>
      <c r="EJ63" s="16">
        <v>0</v>
      </c>
      <c r="EK63" s="16">
        <v>0</v>
      </c>
      <c r="EL63" s="16">
        <v>0</v>
      </c>
      <c r="EM63" s="16">
        <v>0</v>
      </c>
      <c r="EN63" s="16">
        <v>0</v>
      </c>
      <c r="EO63" s="16">
        <v>0</v>
      </c>
      <c r="EP63" s="16">
        <v>0</v>
      </c>
      <c r="EQ63" s="16">
        <v>0</v>
      </c>
      <c r="ER63" s="16">
        <v>0</v>
      </c>
      <c r="ES63" s="16">
        <v>0</v>
      </c>
      <c r="ET63" s="16">
        <v>0</v>
      </c>
      <c r="EU63" s="16">
        <v>0</v>
      </c>
      <c r="EV63" s="16">
        <v>0</v>
      </c>
      <c r="EW63" s="16">
        <v>0</v>
      </c>
      <c r="EX63" s="16">
        <v>0</v>
      </c>
      <c r="EY63" s="16">
        <v>0</v>
      </c>
      <c r="EZ63" s="16">
        <v>0</v>
      </c>
      <c r="FA63" s="16">
        <v>0</v>
      </c>
      <c r="FB63" s="16">
        <v>0</v>
      </c>
      <c r="FC63" s="16">
        <v>0</v>
      </c>
      <c r="FD63" s="16">
        <v>0</v>
      </c>
      <c r="FE63" s="16">
        <v>0</v>
      </c>
      <c r="FF63" s="16">
        <v>0</v>
      </c>
      <c r="FG63" s="16">
        <v>0</v>
      </c>
      <c r="FH63" s="16">
        <v>0</v>
      </c>
      <c r="FI63" s="16">
        <v>0</v>
      </c>
      <c r="FJ63" s="16">
        <v>0</v>
      </c>
      <c r="FK63" s="16">
        <v>0</v>
      </c>
      <c r="FL63" s="16">
        <v>0</v>
      </c>
      <c r="FM63" s="16">
        <v>0</v>
      </c>
      <c r="FN63" s="16">
        <v>0</v>
      </c>
      <c r="FO63" s="16">
        <v>0</v>
      </c>
      <c r="FP63" s="16">
        <v>0</v>
      </c>
      <c r="FQ63" s="16">
        <v>0</v>
      </c>
      <c r="FR63" s="16">
        <v>0</v>
      </c>
      <c r="FS63" s="137" t="s">
        <v>782</v>
      </c>
    </row>
    <row r="64" spans="2:175" s="4" customFormat="1" ht="25.5" customHeight="1">
      <c r="B64" s="153" t="s">
        <v>775</v>
      </c>
      <c r="C64" s="155">
        <v>43738</v>
      </c>
      <c r="D64" s="41" t="s">
        <v>21</v>
      </c>
      <c r="E64" s="10" t="s">
        <v>41</v>
      </c>
      <c r="F64" s="9" t="s">
        <v>205</v>
      </c>
      <c r="G64" s="27" t="s">
        <v>141</v>
      </c>
      <c r="H64" s="24">
        <f t="shared" si="11"/>
        <v>3.0588235294117645</v>
      </c>
      <c r="I64" s="6">
        <v>10</v>
      </c>
      <c r="J64" s="6">
        <v>0</v>
      </c>
      <c r="K64" s="35">
        <f t="shared" si="12"/>
        <v>5.294117647058823</v>
      </c>
      <c r="L64" s="35">
        <f t="shared" si="13"/>
        <v>0</v>
      </c>
      <c r="M64" s="35">
        <f t="shared" si="14"/>
        <v>0</v>
      </c>
      <c r="N64" s="14">
        <v>10</v>
      </c>
      <c r="O64" s="14">
        <v>10</v>
      </c>
      <c r="P64" s="14">
        <v>10</v>
      </c>
      <c r="Q64" s="14">
        <v>10</v>
      </c>
      <c r="R64" s="14">
        <v>10</v>
      </c>
      <c r="S64" s="14">
        <v>10</v>
      </c>
      <c r="T64" s="14">
        <v>10</v>
      </c>
      <c r="U64" s="14">
        <v>10</v>
      </c>
      <c r="V64" s="14">
        <v>10</v>
      </c>
      <c r="W64" s="14">
        <v>0</v>
      </c>
      <c r="X64" s="26">
        <v>0</v>
      </c>
      <c r="Y64" s="26">
        <v>0</v>
      </c>
      <c r="Z64" s="26">
        <v>0</v>
      </c>
      <c r="AA64" s="26">
        <v>0</v>
      </c>
      <c r="AB64" s="26">
        <v>0</v>
      </c>
      <c r="AC64" s="26">
        <v>0</v>
      </c>
      <c r="AD64" s="26">
        <v>0</v>
      </c>
      <c r="AE64" s="15">
        <v>0</v>
      </c>
      <c r="AF64" s="15">
        <v>0</v>
      </c>
      <c r="AG64" s="15">
        <v>0</v>
      </c>
      <c r="AH64" s="15">
        <v>0</v>
      </c>
      <c r="AI64" s="15">
        <v>0</v>
      </c>
      <c r="AJ64" s="15">
        <v>0</v>
      </c>
      <c r="AK64" s="15">
        <v>0</v>
      </c>
      <c r="AL64" s="15">
        <v>0</v>
      </c>
      <c r="AM64" s="15">
        <v>0</v>
      </c>
      <c r="AN64" s="15">
        <v>0</v>
      </c>
      <c r="AO64" s="15">
        <v>0</v>
      </c>
      <c r="AP64" s="15">
        <v>0</v>
      </c>
      <c r="AQ64" s="15">
        <v>0</v>
      </c>
      <c r="AR64" s="15">
        <v>0</v>
      </c>
      <c r="AS64" s="15">
        <v>0</v>
      </c>
      <c r="AT64" s="15">
        <v>0</v>
      </c>
      <c r="AU64" s="15">
        <v>0</v>
      </c>
      <c r="AV64" s="15">
        <v>0</v>
      </c>
      <c r="AW64" s="15">
        <v>0</v>
      </c>
      <c r="AX64" s="15">
        <v>0</v>
      </c>
      <c r="AY64" s="15">
        <v>0</v>
      </c>
      <c r="AZ64" s="15">
        <v>0</v>
      </c>
      <c r="BA64" s="15">
        <v>0</v>
      </c>
      <c r="BB64" s="15">
        <v>0</v>
      </c>
      <c r="BC64" s="15">
        <v>0</v>
      </c>
      <c r="BD64" s="15">
        <v>0</v>
      </c>
      <c r="BE64" s="15">
        <v>0</v>
      </c>
      <c r="BF64" s="15">
        <v>0</v>
      </c>
      <c r="BG64" s="15">
        <v>0</v>
      </c>
      <c r="BH64" s="15">
        <v>0</v>
      </c>
      <c r="BI64" s="15">
        <v>0</v>
      </c>
      <c r="BJ64" s="15">
        <v>0</v>
      </c>
      <c r="BK64" s="15">
        <v>0</v>
      </c>
      <c r="BL64" s="15">
        <v>0</v>
      </c>
      <c r="BM64" s="15">
        <v>0</v>
      </c>
      <c r="BN64" s="15">
        <v>0</v>
      </c>
      <c r="BO64" s="15">
        <v>0</v>
      </c>
      <c r="BP64" s="15">
        <v>0</v>
      </c>
      <c r="BQ64" s="15">
        <v>0</v>
      </c>
      <c r="BR64" s="15">
        <v>0</v>
      </c>
      <c r="BS64" s="15">
        <v>0</v>
      </c>
      <c r="BT64" s="15">
        <v>0</v>
      </c>
      <c r="BU64" s="15">
        <v>0</v>
      </c>
      <c r="BV64" s="15">
        <v>0</v>
      </c>
      <c r="BW64" s="15">
        <v>0</v>
      </c>
      <c r="BX64" s="15">
        <v>0</v>
      </c>
      <c r="BY64" s="15">
        <v>0</v>
      </c>
      <c r="BZ64" s="15">
        <v>0</v>
      </c>
      <c r="CA64" s="15">
        <v>0</v>
      </c>
      <c r="CB64" s="15">
        <v>0</v>
      </c>
      <c r="CC64" s="15">
        <v>0</v>
      </c>
      <c r="CD64" s="15">
        <v>0</v>
      </c>
      <c r="CE64" s="15">
        <v>0</v>
      </c>
      <c r="CF64" s="15">
        <v>0</v>
      </c>
      <c r="CG64" s="15">
        <v>0</v>
      </c>
      <c r="CH64" s="15">
        <v>0</v>
      </c>
      <c r="CI64" s="15">
        <v>0</v>
      </c>
      <c r="CJ64" s="15">
        <v>0</v>
      </c>
      <c r="CK64" s="15">
        <v>0</v>
      </c>
      <c r="CL64" s="15">
        <v>0</v>
      </c>
      <c r="CM64" s="15">
        <v>0</v>
      </c>
      <c r="CN64" s="15">
        <v>0</v>
      </c>
      <c r="CO64" s="15">
        <v>0</v>
      </c>
      <c r="CP64" s="15">
        <v>0</v>
      </c>
      <c r="CQ64" s="15">
        <v>0</v>
      </c>
      <c r="CR64" s="15">
        <v>0</v>
      </c>
      <c r="CS64" s="15">
        <v>0</v>
      </c>
      <c r="CT64" s="15">
        <v>0</v>
      </c>
      <c r="CU64" s="15">
        <v>0</v>
      </c>
      <c r="CV64" s="15">
        <v>0</v>
      </c>
      <c r="CW64" s="15">
        <v>0</v>
      </c>
      <c r="CX64" s="15">
        <v>0</v>
      </c>
      <c r="CY64" s="15">
        <v>0</v>
      </c>
      <c r="CZ64" s="15">
        <v>0</v>
      </c>
      <c r="DA64" s="15">
        <v>0</v>
      </c>
      <c r="DB64" s="15">
        <v>0</v>
      </c>
      <c r="DC64" s="15">
        <v>0</v>
      </c>
      <c r="DD64" s="15">
        <v>0</v>
      </c>
      <c r="DE64" s="15">
        <v>0</v>
      </c>
      <c r="DF64" s="15">
        <v>0</v>
      </c>
      <c r="DG64" s="15">
        <v>0</v>
      </c>
      <c r="DH64" s="15">
        <v>0</v>
      </c>
      <c r="DI64" s="15">
        <v>0</v>
      </c>
      <c r="DJ64" s="15">
        <v>0</v>
      </c>
      <c r="DK64" s="15">
        <v>0</v>
      </c>
      <c r="DL64" s="15">
        <v>0</v>
      </c>
      <c r="DM64" s="15">
        <v>0</v>
      </c>
      <c r="DN64" s="15">
        <v>0</v>
      </c>
      <c r="DO64" s="15">
        <v>0</v>
      </c>
      <c r="DP64" s="15">
        <v>0</v>
      </c>
      <c r="DQ64" s="15">
        <v>0</v>
      </c>
      <c r="DR64" s="15">
        <v>0</v>
      </c>
      <c r="DS64" s="15">
        <v>0</v>
      </c>
      <c r="DT64" s="16">
        <v>0</v>
      </c>
      <c r="DU64" s="16">
        <v>0</v>
      </c>
      <c r="DV64" s="16">
        <v>0</v>
      </c>
      <c r="DW64" s="16">
        <v>0</v>
      </c>
      <c r="DX64" s="16">
        <v>0</v>
      </c>
      <c r="DY64" s="16">
        <v>0</v>
      </c>
      <c r="DZ64" s="16">
        <v>0</v>
      </c>
      <c r="EA64" s="16">
        <v>0</v>
      </c>
      <c r="EB64" s="16">
        <v>0</v>
      </c>
      <c r="EC64" s="16">
        <v>0</v>
      </c>
      <c r="ED64" s="16">
        <v>0</v>
      </c>
      <c r="EE64" s="16">
        <v>0</v>
      </c>
      <c r="EF64" s="16">
        <v>0</v>
      </c>
      <c r="EG64" s="16">
        <v>0</v>
      </c>
      <c r="EH64" s="16">
        <v>0</v>
      </c>
      <c r="EI64" s="16">
        <v>0</v>
      </c>
      <c r="EJ64" s="16">
        <v>0</v>
      </c>
      <c r="EK64" s="16">
        <v>0</v>
      </c>
      <c r="EL64" s="16">
        <v>0</v>
      </c>
      <c r="EM64" s="16">
        <v>0</v>
      </c>
      <c r="EN64" s="16">
        <v>0</v>
      </c>
      <c r="EO64" s="16">
        <v>0</v>
      </c>
      <c r="EP64" s="16">
        <v>0</v>
      </c>
      <c r="EQ64" s="16">
        <v>0</v>
      </c>
      <c r="ER64" s="16">
        <v>0</v>
      </c>
      <c r="ES64" s="16">
        <v>0</v>
      </c>
      <c r="ET64" s="16">
        <v>0</v>
      </c>
      <c r="EU64" s="16">
        <v>0</v>
      </c>
      <c r="EV64" s="16">
        <v>0</v>
      </c>
      <c r="EW64" s="16">
        <v>0</v>
      </c>
      <c r="EX64" s="16">
        <v>0</v>
      </c>
      <c r="EY64" s="16">
        <v>0</v>
      </c>
      <c r="EZ64" s="16">
        <v>0</v>
      </c>
      <c r="FA64" s="16">
        <v>0</v>
      </c>
      <c r="FB64" s="16">
        <v>0</v>
      </c>
      <c r="FC64" s="16">
        <v>0</v>
      </c>
      <c r="FD64" s="16">
        <v>0</v>
      </c>
      <c r="FE64" s="16">
        <v>0</v>
      </c>
      <c r="FF64" s="16">
        <v>0</v>
      </c>
      <c r="FG64" s="16">
        <v>0</v>
      </c>
      <c r="FH64" s="16">
        <v>0</v>
      </c>
      <c r="FI64" s="16">
        <v>0</v>
      </c>
      <c r="FJ64" s="16">
        <v>0</v>
      </c>
      <c r="FK64" s="16">
        <v>0</v>
      </c>
      <c r="FL64" s="16">
        <v>0</v>
      </c>
      <c r="FM64" s="16">
        <v>0</v>
      </c>
      <c r="FN64" s="16">
        <v>0</v>
      </c>
      <c r="FO64" s="16">
        <v>0</v>
      </c>
      <c r="FP64" s="16">
        <v>0</v>
      </c>
      <c r="FQ64" s="16">
        <v>0</v>
      </c>
      <c r="FR64" s="16">
        <v>0</v>
      </c>
      <c r="FS64" s="137" t="s">
        <v>783</v>
      </c>
    </row>
    <row r="65" spans="2:175" s="4" customFormat="1" ht="25.5" customHeight="1">
      <c r="B65" s="153" t="s">
        <v>775</v>
      </c>
      <c r="C65" s="155">
        <v>43738</v>
      </c>
      <c r="D65" s="32" t="s">
        <v>22</v>
      </c>
      <c r="E65" s="10" t="s">
        <v>46</v>
      </c>
      <c r="F65" s="9" t="s">
        <v>205</v>
      </c>
      <c r="G65" s="27" t="s">
        <v>142</v>
      </c>
      <c r="H65" s="24">
        <f t="shared" si="11"/>
        <v>6.571908167733594</v>
      </c>
      <c r="I65" s="6">
        <v>10</v>
      </c>
      <c r="J65" s="6">
        <v>10</v>
      </c>
      <c r="K65" s="35">
        <f t="shared" si="12"/>
        <v>8.235294117647058</v>
      </c>
      <c r="L65" s="35">
        <f t="shared" si="13"/>
        <v>2.5274725274725274</v>
      </c>
      <c r="M65" s="35">
        <f t="shared" si="14"/>
        <v>2.096774193548387</v>
      </c>
      <c r="N65" s="14">
        <v>10</v>
      </c>
      <c r="O65" s="14">
        <v>10</v>
      </c>
      <c r="P65" s="14">
        <v>10</v>
      </c>
      <c r="Q65" s="14">
        <v>10</v>
      </c>
      <c r="R65" s="14">
        <v>10</v>
      </c>
      <c r="S65" s="14">
        <v>5</v>
      </c>
      <c r="T65" s="14">
        <v>10</v>
      </c>
      <c r="U65" s="14">
        <v>10</v>
      </c>
      <c r="V65" s="14">
        <v>10</v>
      </c>
      <c r="W65" s="14">
        <v>10</v>
      </c>
      <c r="X65" s="26">
        <v>10</v>
      </c>
      <c r="Y65" s="26">
        <v>10</v>
      </c>
      <c r="Z65" s="26">
        <v>5</v>
      </c>
      <c r="AA65" s="26">
        <v>5</v>
      </c>
      <c r="AB65" s="26">
        <v>5</v>
      </c>
      <c r="AC65" s="26">
        <v>5</v>
      </c>
      <c r="AD65" s="26">
        <v>5</v>
      </c>
      <c r="AE65" s="15">
        <v>10</v>
      </c>
      <c r="AF65" s="15">
        <v>0</v>
      </c>
      <c r="AG65" s="15">
        <v>10</v>
      </c>
      <c r="AH65" s="15">
        <v>0</v>
      </c>
      <c r="AI65" s="15">
        <v>10</v>
      </c>
      <c r="AJ65" s="15">
        <v>0</v>
      </c>
      <c r="AK65" s="15">
        <v>0</v>
      </c>
      <c r="AL65" s="15">
        <v>0</v>
      </c>
      <c r="AM65" s="15">
        <v>0</v>
      </c>
      <c r="AN65" s="15">
        <v>5</v>
      </c>
      <c r="AO65" s="15">
        <v>5</v>
      </c>
      <c r="AP65" s="15">
        <v>0</v>
      </c>
      <c r="AQ65" s="15">
        <v>0</v>
      </c>
      <c r="AR65" s="15">
        <v>0</v>
      </c>
      <c r="AS65" s="15">
        <v>0</v>
      </c>
      <c r="AT65" s="15">
        <v>0</v>
      </c>
      <c r="AU65" s="15">
        <v>0</v>
      </c>
      <c r="AV65" s="15">
        <v>0</v>
      </c>
      <c r="AW65" s="15">
        <v>0</v>
      </c>
      <c r="AX65" s="15">
        <v>0</v>
      </c>
      <c r="AY65" s="15">
        <v>0</v>
      </c>
      <c r="AZ65" s="15">
        <v>0</v>
      </c>
      <c r="BA65" s="15">
        <v>0</v>
      </c>
      <c r="BB65" s="15">
        <v>0</v>
      </c>
      <c r="BC65" s="15">
        <v>0</v>
      </c>
      <c r="BD65" s="15">
        <v>10</v>
      </c>
      <c r="BE65" s="15">
        <v>0</v>
      </c>
      <c r="BF65" s="15">
        <v>5</v>
      </c>
      <c r="BG65" s="15">
        <v>10</v>
      </c>
      <c r="BH65" s="15">
        <v>10</v>
      </c>
      <c r="BI65" s="15">
        <v>10</v>
      </c>
      <c r="BJ65" s="15">
        <v>0</v>
      </c>
      <c r="BK65" s="15">
        <v>10</v>
      </c>
      <c r="BL65" s="15">
        <v>0</v>
      </c>
      <c r="BM65" s="15">
        <v>0</v>
      </c>
      <c r="BN65" s="15">
        <v>0</v>
      </c>
      <c r="BO65" s="15">
        <v>0</v>
      </c>
      <c r="BP65" s="15">
        <v>0</v>
      </c>
      <c r="BQ65" s="15">
        <v>0</v>
      </c>
      <c r="BR65" s="15">
        <v>0</v>
      </c>
      <c r="BS65" s="15">
        <v>0</v>
      </c>
      <c r="BT65" s="15">
        <v>0</v>
      </c>
      <c r="BU65" s="15">
        <v>0</v>
      </c>
      <c r="BV65" s="15">
        <v>0</v>
      </c>
      <c r="BW65" s="15">
        <v>0</v>
      </c>
      <c r="BX65" s="15">
        <v>0</v>
      </c>
      <c r="BY65" s="15">
        <v>0</v>
      </c>
      <c r="BZ65" s="15">
        <v>0</v>
      </c>
      <c r="CA65" s="15">
        <v>0</v>
      </c>
      <c r="CB65" s="15">
        <v>0</v>
      </c>
      <c r="CC65" s="15">
        <v>0</v>
      </c>
      <c r="CD65" s="15">
        <v>10</v>
      </c>
      <c r="CE65" s="15">
        <v>0</v>
      </c>
      <c r="CF65" s="15">
        <v>0</v>
      </c>
      <c r="CG65" s="15">
        <v>0</v>
      </c>
      <c r="CH65" s="15">
        <v>0</v>
      </c>
      <c r="CI65" s="15">
        <v>0</v>
      </c>
      <c r="CJ65" s="15">
        <v>0</v>
      </c>
      <c r="CK65" s="15">
        <v>0</v>
      </c>
      <c r="CL65" s="15">
        <v>0</v>
      </c>
      <c r="CM65" s="15">
        <v>0</v>
      </c>
      <c r="CN65" s="15">
        <v>0</v>
      </c>
      <c r="CO65" s="15">
        <v>0</v>
      </c>
      <c r="CP65" s="15">
        <v>10</v>
      </c>
      <c r="CQ65" s="15">
        <v>10</v>
      </c>
      <c r="CR65" s="15">
        <v>10</v>
      </c>
      <c r="CS65" s="15">
        <v>10</v>
      </c>
      <c r="CT65" s="15">
        <v>10</v>
      </c>
      <c r="CU65" s="15">
        <v>10</v>
      </c>
      <c r="CV65" s="15">
        <v>0</v>
      </c>
      <c r="CW65" s="15">
        <v>0</v>
      </c>
      <c r="CX65" s="15">
        <v>0</v>
      </c>
      <c r="CY65" s="15">
        <v>0</v>
      </c>
      <c r="CZ65" s="15">
        <v>0</v>
      </c>
      <c r="DA65" s="15">
        <v>0</v>
      </c>
      <c r="DB65" s="15">
        <v>0</v>
      </c>
      <c r="DC65" s="15">
        <v>0</v>
      </c>
      <c r="DD65" s="15">
        <v>0</v>
      </c>
      <c r="DE65" s="15">
        <v>0</v>
      </c>
      <c r="DF65" s="15">
        <v>0</v>
      </c>
      <c r="DG65" s="15">
        <v>10</v>
      </c>
      <c r="DH65" s="15">
        <v>10</v>
      </c>
      <c r="DI65" s="15">
        <v>0</v>
      </c>
      <c r="DJ65" s="15">
        <v>10</v>
      </c>
      <c r="DK65" s="15">
        <v>10</v>
      </c>
      <c r="DL65" s="15">
        <v>0</v>
      </c>
      <c r="DM65" s="15">
        <v>10</v>
      </c>
      <c r="DN65" s="128" t="s">
        <v>517</v>
      </c>
      <c r="DO65" s="15">
        <v>10</v>
      </c>
      <c r="DP65" s="128" t="s">
        <v>517</v>
      </c>
      <c r="DQ65" s="15">
        <v>0</v>
      </c>
      <c r="DR65" s="15">
        <v>0</v>
      </c>
      <c r="DS65" s="15">
        <v>5</v>
      </c>
      <c r="DT65" s="16">
        <v>0</v>
      </c>
      <c r="DU65" s="16">
        <v>5</v>
      </c>
      <c r="DV65" s="16">
        <v>5</v>
      </c>
      <c r="DW65" s="16">
        <v>10</v>
      </c>
      <c r="DX65" s="16">
        <v>0</v>
      </c>
      <c r="DY65" s="16">
        <v>10</v>
      </c>
      <c r="DZ65" s="16">
        <v>0</v>
      </c>
      <c r="EA65" s="16">
        <v>0</v>
      </c>
      <c r="EB65" s="16">
        <v>0</v>
      </c>
      <c r="EC65" s="16">
        <v>0</v>
      </c>
      <c r="ED65" s="16">
        <v>0</v>
      </c>
      <c r="EE65" s="16">
        <v>0</v>
      </c>
      <c r="EF65" s="16">
        <v>0</v>
      </c>
      <c r="EG65" s="16">
        <v>0</v>
      </c>
      <c r="EH65" s="16">
        <v>0</v>
      </c>
      <c r="EI65" s="16">
        <v>0</v>
      </c>
      <c r="EJ65" s="16">
        <v>0</v>
      </c>
      <c r="EK65" s="16">
        <v>10</v>
      </c>
      <c r="EL65" s="16">
        <v>0</v>
      </c>
      <c r="EM65" s="16">
        <v>0</v>
      </c>
      <c r="EN65" s="16">
        <v>0</v>
      </c>
      <c r="EO65" s="16">
        <v>0</v>
      </c>
      <c r="EP65" s="16">
        <v>0</v>
      </c>
      <c r="EQ65" s="16">
        <v>0</v>
      </c>
      <c r="ER65" s="16">
        <v>0</v>
      </c>
      <c r="ES65" s="16">
        <v>5</v>
      </c>
      <c r="ET65" s="16">
        <v>10</v>
      </c>
      <c r="EU65" s="16">
        <v>10</v>
      </c>
      <c r="EV65" s="129" t="s">
        <v>517</v>
      </c>
      <c r="EW65" s="129" t="s">
        <v>517</v>
      </c>
      <c r="EX65" s="129" t="s">
        <v>517</v>
      </c>
      <c r="EY65" s="129" t="s">
        <v>517</v>
      </c>
      <c r="EZ65" s="129" t="s">
        <v>517</v>
      </c>
      <c r="FA65" s="129" t="s">
        <v>517</v>
      </c>
      <c r="FB65" s="129" t="s">
        <v>517</v>
      </c>
      <c r="FC65" s="129" t="s">
        <v>517</v>
      </c>
      <c r="FD65" s="129" t="s">
        <v>517</v>
      </c>
      <c r="FE65" s="129" t="s">
        <v>517</v>
      </c>
      <c r="FF65" s="129" t="s">
        <v>517</v>
      </c>
      <c r="FG65" s="129" t="s">
        <v>517</v>
      </c>
      <c r="FH65" s="129" t="s">
        <v>517</v>
      </c>
      <c r="FI65" s="129" t="s">
        <v>517</v>
      </c>
      <c r="FJ65" s="129" t="s">
        <v>517</v>
      </c>
      <c r="FK65" s="129" t="s">
        <v>517</v>
      </c>
      <c r="FL65" s="129" t="s">
        <v>517</v>
      </c>
      <c r="FM65" s="129" t="s">
        <v>517</v>
      </c>
      <c r="FN65" s="129" t="s">
        <v>517</v>
      </c>
      <c r="FO65" s="129" t="s">
        <v>517</v>
      </c>
      <c r="FP65" s="16">
        <v>0</v>
      </c>
      <c r="FQ65" s="16">
        <v>0</v>
      </c>
      <c r="FR65" s="16">
        <v>0</v>
      </c>
      <c r="FS65" s="136"/>
    </row>
    <row r="66" spans="2:175" s="4" customFormat="1" ht="25.5" customHeight="1">
      <c r="B66" s="153" t="s">
        <v>775</v>
      </c>
      <c r="C66" s="155">
        <v>43738</v>
      </c>
      <c r="D66" s="41" t="s">
        <v>14</v>
      </c>
      <c r="E66" s="10" t="s">
        <v>58</v>
      </c>
      <c r="F66" s="9" t="s">
        <v>205</v>
      </c>
      <c r="G66" s="27" t="s">
        <v>143</v>
      </c>
      <c r="H66" s="24">
        <f t="shared" si="11"/>
        <v>0</v>
      </c>
      <c r="I66" s="6">
        <v>0</v>
      </c>
      <c r="J66" s="6">
        <v>0</v>
      </c>
      <c r="K66" s="35">
        <f t="shared" si="12"/>
        <v>0</v>
      </c>
      <c r="L66" s="35">
        <f t="shared" si="13"/>
        <v>0</v>
      </c>
      <c r="M66" s="35">
        <f t="shared" si="14"/>
        <v>0</v>
      </c>
      <c r="N66" s="14">
        <v>0</v>
      </c>
      <c r="O66" s="14">
        <v>0</v>
      </c>
      <c r="P66" s="14">
        <v>0</v>
      </c>
      <c r="Q66" s="14">
        <v>0</v>
      </c>
      <c r="R66" s="14">
        <v>0</v>
      </c>
      <c r="S66" s="14">
        <v>0</v>
      </c>
      <c r="T66" s="14">
        <v>0</v>
      </c>
      <c r="U66" s="14">
        <v>0</v>
      </c>
      <c r="V66" s="14">
        <v>0</v>
      </c>
      <c r="W66" s="14">
        <v>0</v>
      </c>
      <c r="X66" s="26">
        <v>0</v>
      </c>
      <c r="Y66" s="26">
        <v>0</v>
      </c>
      <c r="Z66" s="26">
        <v>0</v>
      </c>
      <c r="AA66" s="26">
        <v>0</v>
      </c>
      <c r="AB66" s="26">
        <v>0</v>
      </c>
      <c r="AC66" s="26">
        <v>0</v>
      </c>
      <c r="AD66" s="26">
        <v>0</v>
      </c>
      <c r="AE66" s="15">
        <v>0</v>
      </c>
      <c r="AF66" s="15">
        <v>0</v>
      </c>
      <c r="AG66" s="15">
        <v>0</v>
      </c>
      <c r="AH66" s="15">
        <v>0</v>
      </c>
      <c r="AI66" s="15">
        <v>0</v>
      </c>
      <c r="AJ66" s="15">
        <v>0</v>
      </c>
      <c r="AK66" s="15">
        <v>0</v>
      </c>
      <c r="AL66" s="15">
        <v>0</v>
      </c>
      <c r="AM66" s="15">
        <v>0</v>
      </c>
      <c r="AN66" s="15">
        <v>0</v>
      </c>
      <c r="AO66" s="15">
        <v>0</v>
      </c>
      <c r="AP66" s="15">
        <v>0</v>
      </c>
      <c r="AQ66" s="15">
        <v>0</v>
      </c>
      <c r="AR66" s="15">
        <v>0</v>
      </c>
      <c r="AS66" s="15">
        <v>0</v>
      </c>
      <c r="AT66" s="15">
        <v>0</v>
      </c>
      <c r="AU66" s="15">
        <v>0</v>
      </c>
      <c r="AV66" s="15">
        <v>0</v>
      </c>
      <c r="AW66" s="15">
        <v>0</v>
      </c>
      <c r="AX66" s="15">
        <v>0</v>
      </c>
      <c r="AY66" s="15">
        <v>0</v>
      </c>
      <c r="AZ66" s="15">
        <v>0</v>
      </c>
      <c r="BA66" s="15">
        <v>0</v>
      </c>
      <c r="BB66" s="15">
        <v>0</v>
      </c>
      <c r="BC66" s="15">
        <v>0</v>
      </c>
      <c r="BD66" s="15">
        <v>0</v>
      </c>
      <c r="BE66" s="15">
        <v>0</v>
      </c>
      <c r="BF66" s="15">
        <v>0</v>
      </c>
      <c r="BG66" s="15">
        <v>0</v>
      </c>
      <c r="BH66" s="15">
        <v>0</v>
      </c>
      <c r="BI66" s="15">
        <v>0</v>
      </c>
      <c r="BJ66" s="15">
        <v>0</v>
      </c>
      <c r="BK66" s="15">
        <v>0</v>
      </c>
      <c r="BL66" s="15">
        <v>0</v>
      </c>
      <c r="BM66" s="15">
        <v>0</v>
      </c>
      <c r="BN66" s="15">
        <v>0</v>
      </c>
      <c r="BO66" s="15">
        <v>0</v>
      </c>
      <c r="BP66" s="15">
        <v>0</v>
      </c>
      <c r="BQ66" s="15">
        <v>0</v>
      </c>
      <c r="BR66" s="15">
        <v>0</v>
      </c>
      <c r="BS66" s="15">
        <v>0</v>
      </c>
      <c r="BT66" s="15">
        <v>0</v>
      </c>
      <c r="BU66" s="15">
        <v>0</v>
      </c>
      <c r="BV66" s="15">
        <v>0</v>
      </c>
      <c r="BW66" s="15">
        <v>0</v>
      </c>
      <c r="BX66" s="15">
        <v>0</v>
      </c>
      <c r="BY66" s="15">
        <v>0</v>
      </c>
      <c r="BZ66" s="15">
        <v>0</v>
      </c>
      <c r="CA66" s="15">
        <v>0</v>
      </c>
      <c r="CB66" s="15">
        <v>0</v>
      </c>
      <c r="CC66" s="15">
        <v>0</v>
      </c>
      <c r="CD66" s="15">
        <v>0</v>
      </c>
      <c r="CE66" s="15">
        <v>0</v>
      </c>
      <c r="CF66" s="15">
        <v>0</v>
      </c>
      <c r="CG66" s="15">
        <v>0</v>
      </c>
      <c r="CH66" s="15">
        <v>0</v>
      </c>
      <c r="CI66" s="15">
        <v>0</v>
      </c>
      <c r="CJ66" s="15">
        <v>0</v>
      </c>
      <c r="CK66" s="15">
        <v>0</v>
      </c>
      <c r="CL66" s="15">
        <v>0</v>
      </c>
      <c r="CM66" s="15">
        <v>0</v>
      </c>
      <c r="CN66" s="15">
        <v>0</v>
      </c>
      <c r="CO66" s="15">
        <v>0</v>
      </c>
      <c r="CP66" s="15">
        <v>0</v>
      </c>
      <c r="CQ66" s="15">
        <v>0</v>
      </c>
      <c r="CR66" s="15">
        <v>0</v>
      </c>
      <c r="CS66" s="15">
        <v>0</v>
      </c>
      <c r="CT66" s="15">
        <v>0</v>
      </c>
      <c r="CU66" s="15">
        <v>0</v>
      </c>
      <c r="CV66" s="15">
        <v>0</v>
      </c>
      <c r="CW66" s="15">
        <v>0</v>
      </c>
      <c r="CX66" s="15">
        <v>0</v>
      </c>
      <c r="CY66" s="15">
        <v>0</v>
      </c>
      <c r="CZ66" s="15">
        <v>0</v>
      </c>
      <c r="DA66" s="15">
        <v>0</v>
      </c>
      <c r="DB66" s="15">
        <v>0</v>
      </c>
      <c r="DC66" s="15">
        <v>0</v>
      </c>
      <c r="DD66" s="15">
        <v>0</v>
      </c>
      <c r="DE66" s="15">
        <v>0</v>
      </c>
      <c r="DF66" s="15">
        <v>0</v>
      </c>
      <c r="DG66" s="15">
        <v>0</v>
      </c>
      <c r="DH66" s="15">
        <v>0</v>
      </c>
      <c r="DI66" s="15">
        <v>0</v>
      </c>
      <c r="DJ66" s="15">
        <v>0</v>
      </c>
      <c r="DK66" s="15">
        <v>0</v>
      </c>
      <c r="DL66" s="15">
        <v>0</v>
      </c>
      <c r="DM66" s="15">
        <v>0</v>
      </c>
      <c r="DN66" s="15">
        <v>0</v>
      </c>
      <c r="DO66" s="15">
        <v>0</v>
      </c>
      <c r="DP66" s="15">
        <v>0</v>
      </c>
      <c r="DQ66" s="15">
        <v>0</v>
      </c>
      <c r="DR66" s="15">
        <v>0</v>
      </c>
      <c r="DS66" s="15">
        <v>0</v>
      </c>
      <c r="DT66" s="16">
        <v>0</v>
      </c>
      <c r="DU66" s="16">
        <v>0</v>
      </c>
      <c r="DV66" s="16">
        <v>0</v>
      </c>
      <c r="DW66" s="16">
        <v>0</v>
      </c>
      <c r="DX66" s="16">
        <v>0</v>
      </c>
      <c r="DY66" s="16">
        <v>0</v>
      </c>
      <c r="DZ66" s="16">
        <v>0</v>
      </c>
      <c r="EA66" s="16">
        <v>0</v>
      </c>
      <c r="EB66" s="16">
        <v>0</v>
      </c>
      <c r="EC66" s="16">
        <v>0</v>
      </c>
      <c r="ED66" s="16">
        <v>0</v>
      </c>
      <c r="EE66" s="16">
        <v>0</v>
      </c>
      <c r="EF66" s="16">
        <v>0</v>
      </c>
      <c r="EG66" s="16">
        <v>0</v>
      </c>
      <c r="EH66" s="16">
        <v>0</v>
      </c>
      <c r="EI66" s="16">
        <v>0</v>
      </c>
      <c r="EJ66" s="16">
        <v>0</v>
      </c>
      <c r="EK66" s="16">
        <v>0</v>
      </c>
      <c r="EL66" s="16">
        <v>0</v>
      </c>
      <c r="EM66" s="16">
        <v>0</v>
      </c>
      <c r="EN66" s="16">
        <v>0</v>
      </c>
      <c r="EO66" s="16">
        <v>0</v>
      </c>
      <c r="EP66" s="16">
        <v>0</v>
      </c>
      <c r="EQ66" s="16">
        <v>0</v>
      </c>
      <c r="ER66" s="16">
        <v>0</v>
      </c>
      <c r="ES66" s="16">
        <v>0</v>
      </c>
      <c r="ET66" s="16">
        <v>0</v>
      </c>
      <c r="EU66" s="16">
        <v>0</v>
      </c>
      <c r="EV66" s="16">
        <v>0</v>
      </c>
      <c r="EW66" s="16">
        <v>0</v>
      </c>
      <c r="EX66" s="16">
        <v>0</v>
      </c>
      <c r="EY66" s="16">
        <v>0</v>
      </c>
      <c r="EZ66" s="16">
        <v>0</v>
      </c>
      <c r="FA66" s="16">
        <v>0</v>
      </c>
      <c r="FB66" s="16">
        <v>0</v>
      </c>
      <c r="FC66" s="16">
        <v>0</v>
      </c>
      <c r="FD66" s="16">
        <v>0</v>
      </c>
      <c r="FE66" s="16">
        <v>0</v>
      </c>
      <c r="FF66" s="16">
        <v>0</v>
      </c>
      <c r="FG66" s="16">
        <v>0</v>
      </c>
      <c r="FH66" s="16">
        <v>0</v>
      </c>
      <c r="FI66" s="16">
        <v>0</v>
      </c>
      <c r="FJ66" s="16">
        <v>0</v>
      </c>
      <c r="FK66" s="16">
        <v>0</v>
      </c>
      <c r="FL66" s="16">
        <v>0</v>
      </c>
      <c r="FM66" s="16">
        <v>0</v>
      </c>
      <c r="FN66" s="16">
        <v>0</v>
      </c>
      <c r="FO66" s="16">
        <v>0</v>
      </c>
      <c r="FP66" s="16">
        <v>0</v>
      </c>
      <c r="FQ66" s="16">
        <v>0</v>
      </c>
      <c r="FR66" s="16">
        <v>0</v>
      </c>
      <c r="FS66" s="136" t="s">
        <v>781</v>
      </c>
    </row>
    <row r="67" spans="2:175" s="4" customFormat="1" ht="25.5" customHeight="1">
      <c r="B67" s="153" t="s">
        <v>775</v>
      </c>
      <c r="C67" s="155">
        <v>43738</v>
      </c>
      <c r="D67" s="32" t="s">
        <v>59</v>
      </c>
      <c r="E67" s="11" t="s">
        <v>60</v>
      </c>
      <c r="F67" s="9" t="s">
        <v>205</v>
      </c>
      <c r="G67" s="27" t="s">
        <v>144</v>
      </c>
      <c r="H67" s="24">
        <f t="shared" si="11"/>
        <v>0</v>
      </c>
      <c r="I67" s="6">
        <v>0</v>
      </c>
      <c r="J67" s="6">
        <v>0</v>
      </c>
      <c r="K67" s="35">
        <f t="shared" si="12"/>
        <v>0</v>
      </c>
      <c r="L67" s="35">
        <f t="shared" si="13"/>
        <v>0</v>
      </c>
      <c r="M67" s="35">
        <f t="shared" si="14"/>
        <v>0</v>
      </c>
      <c r="N67" s="14">
        <v>0</v>
      </c>
      <c r="O67" s="14">
        <v>0</v>
      </c>
      <c r="P67" s="14">
        <v>0</v>
      </c>
      <c r="Q67" s="14">
        <v>0</v>
      </c>
      <c r="R67" s="14">
        <v>0</v>
      </c>
      <c r="S67" s="14">
        <v>0</v>
      </c>
      <c r="T67" s="14">
        <v>0</v>
      </c>
      <c r="U67" s="14">
        <v>0</v>
      </c>
      <c r="V67" s="14">
        <v>0</v>
      </c>
      <c r="W67" s="14">
        <v>0</v>
      </c>
      <c r="X67" s="26">
        <v>0</v>
      </c>
      <c r="Y67" s="26">
        <v>0</v>
      </c>
      <c r="Z67" s="26">
        <v>0</v>
      </c>
      <c r="AA67" s="26">
        <v>0</v>
      </c>
      <c r="AB67" s="26">
        <v>0</v>
      </c>
      <c r="AC67" s="26">
        <v>0</v>
      </c>
      <c r="AD67" s="26">
        <v>0</v>
      </c>
      <c r="AE67" s="15">
        <v>0</v>
      </c>
      <c r="AF67" s="15">
        <v>0</v>
      </c>
      <c r="AG67" s="15">
        <v>0</v>
      </c>
      <c r="AH67" s="15">
        <v>0</v>
      </c>
      <c r="AI67" s="15">
        <v>0</v>
      </c>
      <c r="AJ67" s="15">
        <v>0</v>
      </c>
      <c r="AK67" s="15">
        <v>0</v>
      </c>
      <c r="AL67" s="15">
        <v>0</v>
      </c>
      <c r="AM67" s="15">
        <v>0</v>
      </c>
      <c r="AN67" s="15">
        <v>0</v>
      </c>
      <c r="AO67" s="15">
        <v>0</v>
      </c>
      <c r="AP67" s="15">
        <v>0</v>
      </c>
      <c r="AQ67" s="15">
        <v>0</v>
      </c>
      <c r="AR67" s="15">
        <v>0</v>
      </c>
      <c r="AS67" s="15">
        <v>0</v>
      </c>
      <c r="AT67" s="15">
        <v>0</v>
      </c>
      <c r="AU67" s="15">
        <v>0</v>
      </c>
      <c r="AV67" s="15">
        <v>0</v>
      </c>
      <c r="AW67" s="15">
        <v>0</v>
      </c>
      <c r="AX67" s="15">
        <v>0</v>
      </c>
      <c r="AY67" s="15">
        <v>0</v>
      </c>
      <c r="AZ67" s="15">
        <v>0</v>
      </c>
      <c r="BA67" s="15">
        <v>0</v>
      </c>
      <c r="BB67" s="15">
        <v>0</v>
      </c>
      <c r="BC67" s="15">
        <v>0</v>
      </c>
      <c r="BD67" s="15">
        <v>0</v>
      </c>
      <c r="BE67" s="15">
        <v>0</v>
      </c>
      <c r="BF67" s="15">
        <v>0</v>
      </c>
      <c r="BG67" s="15">
        <v>0</v>
      </c>
      <c r="BH67" s="15">
        <v>0</v>
      </c>
      <c r="BI67" s="15">
        <v>0</v>
      </c>
      <c r="BJ67" s="15">
        <v>0</v>
      </c>
      <c r="BK67" s="15">
        <v>0</v>
      </c>
      <c r="BL67" s="15">
        <v>0</v>
      </c>
      <c r="BM67" s="15">
        <v>0</v>
      </c>
      <c r="BN67" s="15">
        <v>0</v>
      </c>
      <c r="BO67" s="15">
        <v>0</v>
      </c>
      <c r="BP67" s="15">
        <v>0</v>
      </c>
      <c r="BQ67" s="15">
        <v>0</v>
      </c>
      <c r="BR67" s="15">
        <v>0</v>
      </c>
      <c r="BS67" s="15">
        <v>0</v>
      </c>
      <c r="BT67" s="15">
        <v>0</v>
      </c>
      <c r="BU67" s="15">
        <v>0</v>
      </c>
      <c r="BV67" s="15">
        <v>0</v>
      </c>
      <c r="BW67" s="15">
        <v>0</v>
      </c>
      <c r="BX67" s="15">
        <v>0</v>
      </c>
      <c r="BY67" s="15">
        <v>0</v>
      </c>
      <c r="BZ67" s="15">
        <v>0</v>
      </c>
      <c r="CA67" s="15">
        <v>0</v>
      </c>
      <c r="CB67" s="15">
        <v>0</v>
      </c>
      <c r="CC67" s="15">
        <v>0</v>
      </c>
      <c r="CD67" s="15">
        <v>0</v>
      </c>
      <c r="CE67" s="15">
        <v>0</v>
      </c>
      <c r="CF67" s="15">
        <v>0</v>
      </c>
      <c r="CG67" s="15">
        <v>0</v>
      </c>
      <c r="CH67" s="15">
        <v>0</v>
      </c>
      <c r="CI67" s="15">
        <v>0</v>
      </c>
      <c r="CJ67" s="15">
        <v>0</v>
      </c>
      <c r="CK67" s="15">
        <v>0</v>
      </c>
      <c r="CL67" s="15">
        <v>0</v>
      </c>
      <c r="CM67" s="15">
        <v>0</v>
      </c>
      <c r="CN67" s="15">
        <v>0</v>
      </c>
      <c r="CO67" s="15">
        <v>0</v>
      </c>
      <c r="CP67" s="15">
        <v>0</v>
      </c>
      <c r="CQ67" s="15">
        <v>0</v>
      </c>
      <c r="CR67" s="15">
        <v>0</v>
      </c>
      <c r="CS67" s="15">
        <v>0</v>
      </c>
      <c r="CT67" s="15">
        <v>0</v>
      </c>
      <c r="CU67" s="15">
        <v>0</v>
      </c>
      <c r="CV67" s="15">
        <v>0</v>
      </c>
      <c r="CW67" s="15">
        <v>0</v>
      </c>
      <c r="CX67" s="15">
        <v>0</v>
      </c>
      <c r="CY67" s="15">
        <v>0</v>
      </c>
      <c r="CZ67" s="15">
        <v>0</v>
      </c>
      <c r="DA67" s="15">
        <v>0</v>
      </c>
      <c r="DB67" s="15">
        <v>0</v>
      </c>
      <c r="DC67" s="15">
        <v>0</v>
      </c>
      <c r="DD67" s="15">
        <v>0</v>
      </c>
      <c r="DE67" s="15">
        <v>0</v>
      </c>
      <c r="DF67" s="15">
        <v>0</v>
      </c>
      <c r="DG67" s="15">
        <v>0</v>
      </c>
      <c r="DH67" s="15">
        <v>0</v>
      </c>
      <c r="DI67" s="15">
        <v>0</v>
      </c>
      <c r="DJ67" s="15">
        <v>0</v>
      </c>
      <c r="DK67" s="15">
        <v>0</v>
      </c>
      <c r="DL67" s="15">
        <v>0</v>
      </c>
      <c r="DM67" s="15">
        <v>0</v>
      </c>
      <c r="DN67" s="15">
        <v>0</v>
      </c>
      <c r="DO67" s="15">
        <v>0</v>
      </c>
      <c r="DP67" s="15">
        <v>0</v>
      </c>
      <c r="DQ67" s="15">
        <v>0</v>
      </c>
      <c r="DR67" s="15">
        <v>0</v>
      </c>
      <c r="DS67" s="15">
        <v>0</v>
      </c>
      <c r="DT67" s="16">
        <v>0</v>
      </c>
      <c r="DU67" s="16">
        <v>0</v>
      </c>
      <c r="DV67" s="16">
        <v>0</v>
      </c>
      <c r="DW67" s="16">
        <v>0</v>
      </c>
      <c r="DX67" s="16">
        <v>0</v>
      </c>
      <c r="DY67" s="16">
        <v>0</v>
      </c>
      <c r="DZ67" s="16">
        <v>0</v>
      </c>
      <c r="EA67" s="16">
        <v>0</v>
      </c>
      <c r="EB67" s="16">
        <v>0</v>
      </c>
      <c r="EC67" s="16">
        <v>0</v>
      </c>
      <c r="ED67" s="16">
        <v>0</v>
      </c>
      <c r="EE67" s="16">
        <v>0</v>
      </c>
      <c r="EF67" s="16">
        <v>0</v>
      </c>
      <c r="EG67" s="16">
        <v>0</v>
      </c>
      <c r="EH67" s="16">
        <v>0</v>
      </c>
      <c r="EI67" s="16">
        <v>0</v>
      </c>
      <c r="EJ67" s="16">
        <v>0</v>
      </c>
      <c r="EK67" s="16">
        <v>0</v>
      </c>
      <c r="EL67" s="16">
        <v>0</v>
      </c>
      <c r="EM67" s="16">
        <v>0</v>
      </c>
      <c r="EN67" s="16">
        <v>0</v>
      </c>
      <c r="EO67" s="16">
        <v>0</v>
      </c>
      <c r="EP67" s="16">
        <v>0</v>
      </c>
      <c r="EQ67" s="16">
        <v>0</v>
      </c>
      <c r="ER67" s="16">
        <v>0</v>
      </c>
      <c r="ES67" s="16">
        <v>0</v>
      </c>
      <c r="ET67" s="16">
        <v>0</v>
      </c>
      <c r="EU67" s="16">
        <v>0</v>
      </c>
      <c r="EV67" s="16">
        <v>0</v>
      </c>
      <c r="EW67" s="16">
        <v>0</v>
      </c>
      <c r="EX67" s="16">
        <v>0</v>
      </c>
      <c r="EY67" s="16">
        <v>0</v>
      </c>
      <c r="EZ67" s="16">
        <v>0</v>
      </c>
      <c r="FA67" s="16">
        <v>0</v>
      </c>
      <c r="FB67" s="16">
        <v>0</v>
      </c>
      <c r="FC67" s="16">
        <v>0</v>
      </c>
      <c r="FD67" s="16">
        <v>0</v>
      </c>
      <c r="FE67" s="16">
        <v>0</v>
      </c>
      <c r="FF67" s="16">
        <v>0</v>
      </c>
      <c r="FG67" s="16">
        <v>0</v>
      </c>
      <c r="FH67" s="16">
        <v>0</v>
      </c>
      <c r="FI67" s="16">
        <v>0</v>
      </c>
      <c r="FJ67" s="16">
        <v>0</v>
      </c>
      <c r="FK67" s="16">
        <v>0</v>
      </c>
      <c r="FL67" s="16">
        <v>0</v>
      </c>
      <c r="FM67" s="16">
        <v>0</v>
      </c>
      <c r="FN67" s="16">
        <v>0</v>
      </c>
      <c r="FO67" s="16">
        <v>0</v>
      </c>
      <c r="FP67" s="16">
        <v>0</v>
      </c>
      <c r="FQ67" s="16">
        <v>0</v>
      </c>
      <c r="FR67" s="16">
        <v>0</v>
      </c>
      <c r="FS67" s="156" t="s">
        <v>781</v>
      </c>
    </row>
    <row r="68" spans="2:175" s="4" customFormat="1" ht="25.5" customHeight="1">
      <c r="B68" s="153" t="s">
        <v>775</v>
      </c>
      <c r="C68" s="155">
        <v>43738</v>
      </c>
      <c r="D68" s="32" t="s">
        <v>61</v>
      </c>
      <c r="E68" s="11" t="s">
        <v>62</v>
      </c>
      <c r="F68" s="9" t="s">
        <v>205</v>
      </c>
      <c r="G68" s="27" t="s">
        <v>145</v>
      </c>
      <c r="H68" s="24">
        <f t="shared" si="11"/>
        <v>0</v>
      </c>
      <c r="I68" s="6">
        <v>0</v>
      </c>
      <c r="J68" s="6">
        <v>0</v>
      </c>
      <c r="K68" s="35">
        <f t="shared" si="12"/>
        <v>0</v>
      </c>
      <c r="L68" s="35">
        <f t="shared" si="13"/>
        <v>0</v>
      </c>
      <c r="M68" s="35">
        <f t="shared" si="14"/>
        <v>0</v>
      </c>
      <c r="N68" s="14">
        <v>0</v>
      </c>
      <c r="O68" s="14">
        <v>0</v>
      </c>
      <c r="P68" s="14">
        <v>0</v>
      </c>
      <c r="Q68" s="14">
        <v>0</v>
      </c>
      <c r="R68" s="14">
        <v>0</v>
      </c>
      <c r="S68" s="14">
        <v>0</v>
      </c>
      <c r="T68" s="14">
        <v>0</v>
      </c>
      <c r="U68" s="14">
        <v>0</v>
      </c>
      <c r="V68" s="14">
        <v>0</v>
      </c>
      <c r="W68" s="14">
        <v>0</v>
      </c>
      <c r="X68" s="26">
        <v>0</v>
      </c>
      <c r="Y68" s="26">
        <v>0</v>
      </c>
      <c r="Z68" s="26">
        <v>0</v>
      </c>
      <c r="AA68" s="26">
        <v>0</v>
      </c>
      <c r="AB68" s="26">
        <v>0</v>
      </c>
      <c r="AC68" s="26">
        <v>0</v>
      </c>
      <c r="AD68" s="26">
        <v>0</v>
      </c>
      <c r="AE68" s="15">
        <v>0</v>
      </c>
      <c r="AF68" s="15">
        <v>0</v>
      </c>
      <c r="AG68" s="15">
        <v>0</v>
      </c>
      <c r="AH68" s="15">
        <v>0</v>
      </c>
      <c r="AI68" s="15">
        <v>0</v>
      </c>
      <c r="AJ68" s="15">
        <v>0</v>
      </c>
      <c r="AK68" s="15">
        <v>0</v>
      </c>
      <c r="AL68" s="15">
        <v>0</v>
      </c>
      <c r="AM68" s="15">
        <v>0</v>
      </c>
      <c r="AN68" s="15">
        <v>0</v>
      </c>
      <c r="AO68" s="15">
        <v>0</v>
      </c>
      <c r="AP68" s="15">
        <v>0</v>
      </c>
      <c r="AQ68" s="15">
        <v>0</v>
      </c>
      <c r="AR68" s="15">
        <v>0</v>
      </c>
      <c r="AS68" s="15">
        <v>0</v>
      </c>
      <c r="AT68" s="15">
        <v>0</v>
      </c>
      <c r="AU68" s="15">
        <v>0</v>
      </c>
      <c r="AV68" s="15">
        <v>0</v>
      </c>
      <c r="AW68" s="15">
        <v>0</v>
      </c>
      <c r="AX68" s="15">
        <v>0</v>
      </c>
      <c r="AY68" s="15">
        <v>0</v>
      </c>
      <c r="AZ68" s="15">
        <v>0</v>
      </c>
      <c r="BA68" s="15">
        <v>0</v>
      </c>
      <c r="BB68" s="15">
        <v>0</v>
      </c>
      <c r="BC68" s="15">
        <v>0</v>
      </c>
      <c r="BD68" s="15">
        <v>0</v>
      </c>
      <c r="BE68" s="15">
        <v>0</v>
      </c>
      <c r="BF68" s="15">
        <v>0</v>
      </c>
      <c r="BG68" s="15">
        <v>0</v>
      </c>
      <c r="BH68" s="15">
        <v>0</v>
      </c>
      <c r="BI68" s="15">
        <v>0</v>
      </c>
      <c r="BJ68" s="15">
        <v>0</v>
      </c>
      <c r="BK68" s="15">
        <v>0</v>
      </c>
      <c r="BL68" s="15">
        <v>0</v>
      </c>
      <c r="BM68" s="15">
        <v>0</v>
      </c>
      <c r="BN68" s="15">
        <v>0</v>
      </c>
      <c r="BO68" s="15">
        <v>0</v>
      </c>
      <c r="BP68" s="15">
        <v>0</v>
      </c>
      <c r="BQ68" s="15">
        <v>0</v>
      </c>
      <c r="BR68" s="15">
        <v>0</v>
      </c>
      <c r="BS68" s="15">
        <v>0</v>
      </c>
      <c r="BT68" s="15">
        <v>0</v>
      </c>
      <c r="BU68" s="15">
        <v>0</v>
      </c>
      <c r="BV68" s="15">
        <v>0</v>
      </c>
      <c r="BW68" s="15">
        <v>0</v>
      </c>
      <c r="BX68" s="15">
        <v>0</v>
      </c>
      <c r="BY68" s="15">
        <v>0</v>
      </c>
      <c r="BZ68" s="15">
        <v>0</v>
      </c>
      <c r="CA68" s="15">
        <v>0</v>
      </c>
      <c r="CB68" s="15">
        <v>0</v>
      </c>
      <c r="CC68" s="15">
        <v>0</v>
      </c>
      <c r="CD68" s="15">
        <v>0</v>
      </c>
      <c r="CE68" s="15">
        <v>0</v>
      </c>
      <c r="CF68" s="15">
        <v>0</v>
      </c>
      <c r="CG68" s="15">
        <v>0</v>
      </c>
      <c r="CH68" s="15">
        <v>0</v>
      </c>
      <c r="CI68" s="15">
        <v>0</v>
      </c>
      <c r="CJ68" s="15">
        <v>0</v>
      </c>
      <c r="CK68" s="15">
        <v>0</v>
      </c>
      <c r="CL68" s="15">
        <v>0</v>
      </c>
      <c r="CM68" s="15">
        <v>0</v>
      </c>
      <c r="CN68" s="15">
        <v>0</v>
      </c>
      <c r="CO68" s="15">
        <v>0</v>
      </c>
      <c r="CP68" s="15">
        <v>0</v>
      </c>
      <c r="CQ68" s="15">
        <v>0</v>
      </c>
      <c r="CR68" s="15">
        <v>0</v>
      </c>
      <c r="CS68" s="15">
        <v>0</v>
      </c>
      <c r="CT68" s="15">
        <v>0</v>
      </c>
      <c r="CU68" s="15">
        <v>0</v>
      </c>
      <c r="CV68" s="15">
        <v>0</v>
      </c>
      <c r="CW68" s="15">
        <v>0</v>
      </c>
      <c r="CX68" s="15">
        <v>0</v>
      </c>
      <c r="CY68" s="15">
        <v>0</v>
      </c>
      <c r="CZ68" s="15">
        <v>0</v>
      </c>
      <c r="DA68" s="15">
        <v>0</v>
      </c>
      <c r="DB68" s="15">
        <v>0</v>
      </c>
      <c r="DC68" s="15">
        <v>0</v>
      </c>
      <c r="DD68" s="15">
        <v>0</v>
      </c>
      <c r="DE68" s="15">
        <v>0</v>
      </c>
      <c r="DF68" s="15">
        <v>0</v>
      </c>
      <c r="DG68" s="15">
        <v>0</v>
      </c>
      <c r="DH68" s="15">
        <v>0</v>
      </c>
      <c r="DI68" s="15">
        <v>0</v>
      </c>
      <c r="DJ68" s="15">
        <v>0</v>
      </c>
      <c r="DK68" s="15">
        <v>0</v>
      </c>
      <c r="DL68" s="15">
        <v>0</v>
      </c>
      <c r="DM68" s="15">
        <v>0</v>
      </c>
      <c r="DN68" s="15">
        <v>0</v>
      </c>
      <c r="DO68" s="15">
        <v>0</v>
      </c>
      <c r="DP68" s="15">
        <v>0</v>
      </c>
      <c r="DQ68" s="15">
        <v>0</v>
      </c>
      <c r="DR68" s="15">
        <v>0</v>
      </c>
      <c r="DS68" s="15">
        <v>0</v>
      </c>
      <c r="DT68" s="16">
        <v>0</v>
      </c>
      <c r="DU68" s="16">
        <v>0</v>
      </c>
      <c r="DV68" s="16">
        <v>0</v>
      </c>
      <c r="DW68" s="16">
        <v>0</v>
      </c>
      <c r="DX68" s="16">
        <v>0</v>
      </c>
      <c r="DY68" s="16">
        <v>0</v>
      </c>
      <c r="DZ68" s="16">
        <v>0</v>
      </c>
      <c r="EA68" s="16">
        <v>0</v>
      </c>
      <c r="EB68" s="16">
        <v>0</v>
      </c>
      <c r="EC68" s="16">
        <v>0</v>
      </c>
      <c r="ED68" s="16">
        <v>0</v>
      </c>
      <c r="EE68" s="16">
        <v>0</v>
      </c>
      <c r="EF68" s="16">
        <v>0</v>
      </c>
      <c r="EG68" s="16">
        <v>0</v>
      </c>
      <c r="EH68" s="16">
        <v>0</v>
      </c>
      <c r="EI68" s="16">
        <v>0</v>
      </c>
      <c r="EJ68" s="16">
        <v>0</v>
      </c>
      <c r="EK68" s="16">
        <v>0</v>
      </c>
      <c r="EL68" s="16">
        <v>0</v>
      </c>
      <c r="EM68" s="16">
        <v>0</v>
      </c>
      <c r="EN68" s="16">
        <v>0</v>
      </c>
      <c r="EO68" s="16">
        <v>0</v>
      </c>
      <c r="EP68" s="16">
        <v>0</v>
      </c>
      <c r="EQ68" s="16">
        <v>0</v>
      </c>
      <c r="ER68" s="16">
        <v>0</v>
      </c>
      <c r="ES68" s="16">
        <v>0</v>
      </c>
      <c r="ET68" s="16">
        <v>0</v>
      </c>
      <c r="EU68" s="16">
        <v>0</v>
      </c>
      <c r="EV68" s="16">
        <v>0</v>
      </c>
      <c r="EW68" s="16">
        <v>0</v>
      </c>
      <c r="EX68" s="16">
        <v>0</v>
      </c>
      <c r="EY68" s="16">
        <v>0</v>
      </c>
      <c r="EZ68" s="16">
        <v>0</v>
      </c>
      <c r="FA68" s="16">
        <v>0</v>
      </c>
      <c r="FB68" s="16">
        <v>0</v>
      </c>
      <c r="FC68" s="16">
        <v>0</v>
      </c>
      <c r="FD68" s="16">
        <v>0</v>
      </c>
      <c r="FE68" s="16">
        <v>0</v>
      </c>
      <c r="FF68" s="16">
        <v>0</v>
      </c>
      <c r="FG68" s="16">
        <v>0</v>
      </c>
      <c r="FH68" s="16">
        <v>0</v>
      </c>
      <c r="FI68" s="16">
        <v>0</v>
      </c>
      <c r="FJ68" s="16">
        <v>0</v>
      </c>
      <c r="FK68" s="16">
        <v>0</v>
      </c>
      <c r="FL68" s="16">
        <v>0</v>
      </c>
      <c r="FM68" s="16">
        <v>0</v>
      </c>
      <c r="FN68" s="16">
        <v>0</v>
      </c>
      <c r="FO68" s="16">
        <v>0</v>
      </c>
      <c r="FP68" s="16">
        <v>0</v>
      </c>
      <c r="FQ68" s="16">
        <v>0</v>
      </c>
      <c r="FR68" s="16">
        <v>0</v>
      </c>
      <c r="FS68" s="136"/>
    </row>
    <row r="69" spans="2:175" ht="25.5" customHeight="1">
      <c r="B69" s="153" t="s">
        <v>775</v>
      </c>
      <c r="C69" s="155">
        <v>43738</v>
      </c>
      <c r="D69" s="32" t="s">
        <v>23</v>
      </c>
      <c r="E69" s="10" t="s">
        <v>44</v>
      </c>
      <c r="F69" s="9" t="s">
        <v>205</v>
      </c>
      <c r="G69" s="27" t="s">
        <v>146</v>
      </c>
      <c r="H69" s="24">
        <f>SUM(I69:M69)/5</f>
        <v>8.376344086021506</v>
      </c>
      <c r="I69" s="6">
        <v>10</v>
      </c>
      <c r="J69" s="6">
        <v>10</v>
      </c>
      <c r="K69" s="35">
        <f>SUM(N69:AD69)/17</f>
        <v>10</v>
      </c>
      <c r="L69" s="35">
        <f>SUM(AE69:DS69)/(IF(COUNTIF(AE69:DS69,"[não aplicável]")=0,93,93-COUNTIF(AE69:DS69,"[não aplicável]")))</f>
        <v>6.075268817204301</v>
      </c>
      <c r="M69" s="35">
        <f>SUM(DT69:FR69)/(IF(COUNTIF(DT69:FR69,"[não aplicável]")=0,51,51-COUNTIF(DT69:FR69,"[não aplicável]")))</f>
        <v>5.806451612903226</v>
      </c>
      <c r="N69" s="14">
        <v>10</v>
      </c>
      <c r="O69" s="14">
        <v>10</v>
      </c>
      <c r="P69" s="14">
        <v>10</v>
      </c>
      <c r="Q69" s="14">
        <v>10</v>
      </c>
      <c r="R69" s="14">
        <v>10</v>
      </c>
      <c r="S69" s="14">
        <v>10</v>
      </c>
      <c r="T69" s="14">
        <v>10</v>
      </c>
      <c r="U69" s="14">
        <v>10</v>
      </c>
      <c r="V69" s="14">
        <v>10</v>
      </c>
      <c r="W69" s="14">
        <v>10</v>
      </c>
      <c r="X69" s="26">
        <v>10</v>
      </c>
      <c r="Y69" s="26">
        <v>10</v>
      </c>
      <c r="Z69" s="26">
        <v>10</v>
      </c>
      <c r="AA69" s="26">
        <v>10</v>
      </c>
      <c r="AB69" s="26">
        <v>10</v>
      </c>
      <c r="AC69" s="26">
        <v>10</v>
      </c>
      <c r="AD69" s="26">
        <v>10</v>
      </c>
      <c r="AE69" s="15">
        <v>10</v>
      </c>
      <c r="AF69" s="15">
        <v>10</v>
      </c>
      <c r="AG69" s="15">
        <v>10</v>
      </c>
      <c r="AH69" s="15">
        <v>10</v>
      </c>
      <c r="AI69" s="15">
        <v>10</v>
      </c>
      <c r="AJ69" s="15">
        <v>0</v>
      </c>
      <c r="AK69" s="15">
        <v>10</v>
      </c>
      <c r="AL69" s="15">
        <v>0</v>
      </c>
      <c r="AM69" s="15">
        <v>0</v>
      </c>
      <c r="AN69" s="15">
        <v>0</v>
      </c>
      <c r="AO69" s="15">
        <v>0</v>
      </c>
      <c r="AP69" s="15">
        <v>10</v>
      </c>
      <c r="AQ69" s="15">
        <v>0</v>
      </c>
      <c r="AR69" s="15">
        <v>10</v>
      </c>
      <c r="AS69" s="15">
        <v>10</v>
      </c>
      <c r="AT69" s="15">
        <v>10</v>
      </c>
      <c r="AU69" s="15">
        <v>10</v>
      </c>
      <c r="AV69" s="15">
        <v>10</v>
      </c>
      <c r="AW69" s="15">
        <v>10</v>
      </c>
      <c r="AX69" s="15">
        <v>0</v>
      </c>
      <c r="AY69" s="15">
        <v>10</v>
      </c>
      <c r="AZ69" s="15">
        <v>10</v>
      </c>
      <c r="BA69" s="15">
        <v>0</v>
      </c>
      <c r="BB69" s="15">
        <v>0</v>
      </c>
      <c r="BC69" s="15">
        <v>10</v>
      </c>
      <c r="BD69" s="15">
        <v>10</v>
      </c>
      <c r="BE69" s="15">
        <v>10</v>
      </c>
      <c r="BF69" s="15">
        <v>10</v>
      </c>
      <c r="BG69" s="15">
        <v>0</v>
      </c>
      <c r="BH69" s="15">
        <v>0</v>
      </c>
      <c r="BI69" s="15">
        <v>10</v>
      </c>
      <c r="BJ69" s="15">
        <v>10</v>
      </c>
      <c r="BK69" s="15">
        <v>10</v>
      </c>
      <c r="BL69" s="15">
        <v>5</v>
      </c>
      <c r="BM69" s="15">
        <v>10</v>
      </c>
      <c r="BN69" s="15">
        <v>10</v>
      </c>
      <c r="BO69" s="15">
        <v>10</v>
      </c>
      <c r="BP69" s="15">
        <v>10</v>
      </c>
      <c r="BQ69" s="15">
        <v>10</v>
      </c>
      <c r="BR69" s="15">
        <v>10</v>
      </c>
      <c r="BS69" s="15">
        <v>10</v>
      </c>
      <c r="BT69" s="15">
        <v>10</v>
      </c>
      <c r="BU69" s="15">
        <v>10</v>
      </c>
      <c r="BV69" s="15">
        <v>10</v>
      </c>
      <c r="BW69" s="15">
        <v>10</v>
      </c>
      <c r="BX69" s="15">
        <v>0</v>
      </c>
      <c r="BY69" s="15">
        <v>10</v>
      </c>
      <c r="BZ69" s="15">
        <v>0</v>
      </c>
      <c r="CA69" s="15">
        <v>10</v>
      </c>
      <c r="CB69" s="15">
        <v>10</v>
      </c>
      <c r="CC69" s="15">
        <v>10</v>
      </c>
      <c r="CD69" s="15">
        <v>10</v>
      </c>
      <c r="CE69" s="15">
        <v>10</v>
      </c>
      <c r="CF69" s="15">
        <v>10</v>
      </c>
      <c r="CG69" s="15">
        <v>10</v>
      </c>
      <c r="CH69" s="15">
        <v>0</v>
      </c>
      <c r="CI69" s="15">
        <v>10</v>
      </c>
      <c r="CJ69" s="15">
        <v>10</v>
      </c>
      <c r="CK69" s="15">
        <v>5</v>
      </c>
      <c r="CL69" s="15">
        <v>10</v>
      </c>
      <c r="CM69" s="15">
        <v>10</v>
      </c>
      <c r="CN69" s="15">
        <v>0</v>
      </c>
      <c r="CO69" s="15">
        <v>0</v>
      </c>
      <c r="CP69" s="15">
        <v>0</v>
      </c>
      <c r="CQ69" s="15">
        <v>0</v>
      </c>
      <c r="CR69" s="15">
        <v>0</v>
      </c>
      <c r="CS69" s="15">
        <v>0</v>
      </c>
      <c r="CT69" s="15">
        <v>0</v>
      </c>
      <c r="CU69" s="15">
        <v>0</v>
      </c>
      <c r="CV69" s="15">
        <v>5</v>
      </c>
      <c r="CW69" s="15">
        <v>10</v>
      </c>
      <c r="CX69" s="15">
        <v>0</v>
      </c>
      <c r="CY69" s="15">
        <v>0</v>
      </c>
      <c r="CZ69" s="15">
        <v>0</v>
      </c>
      <c r="DA69" s="15">
        <v>0</v>
      </c>
      <c r="DB69" s="15">
        <v>0</v>
      </c>
      <c r="DC69" s="15">
        <v>0</v>
      </c>
      <c r="DD69" s="15">
        <v>0</v>
      </c>
      <c r="DE69" s="15">
        <v>0</v>
      </c>
      <c r="DF69" s="15">
        <v>10</v>
      </c>
      <c r="DG69" s="15">
        <v>0</v>
      </c>
      <c r="DH69" s="15">
        <v>0</v>
      </c>
      <c r="DI69" s="15">
        <v>10</v>
      </c>
      <c r="DJ69" s="15">
        <v>5</v>
      </c>
      <c r="DK69" s="15">
        <v>5</v>
      </c>
      <c r="DL69" s="15">
        <v>10</v>
      </c>
      <c r="DM69" s="15">
        <v>10</v>
      </c>
      <c r="DN69" s="15">
        <v>10</v>
      </c>
      <c r="DO69" s="15">
        <v>0</v>
      </c>
      <c r="DP69" s="15">
        <v>0</v>
      </c>
      <c r="DQ69" s="15">
        <v>10</v>
      </c>
      <c r="DR69" s="15">
        <v>10</v>
      </c>
      <c r="DS69" s="15">
        <v>10</v>
      </c>
      <c r="DT69" s="16">
        <v>10</v>
      </c>
      <c r="DU69" s="16">
        <v>5</v>
      </c>
      <c r="DV69" s="16">
        <v>0</v>
      </c>
      <c r="DW69" s="16">
        <v>10</v>
      </c>
      <c r="DX69" s="16">
        <v>10</v>
      </c>
      <c r="DY69" s="16">
        <v>0</v>
      </c>
      <c r="DZ69" s="16">
        <v>5</v>
      </c>
      <c r="EA69" s="16">
        <v>0</v>
      </c>
      <c r="EB69" s="16">
        <v>0</v>
      </c>
      <c r="EC69" s="16">
        <v>0</v>
      </c>
      <c r="ED69" s="16">
        <v>0</v>
      </c>
      <c r="EE69" s="16">
        <v>0</v>
      </c>
      <c r="EF69" s="16">
        <v>0</v>
      </c>
      <c r="EG69" s="16">
        <v>10</v>
      </c>
      <c r="EH69" s="16">
        <v>0</v>
      </c>
      <c r="EI69" s="16">
        <v>10</v>
      </c>
      <c r="EJ69" s="16">
        <v>10</v>
      </c>
      <c r="EK69" s="16">
        <v>10</v>
      </c>
      <c r="EL69" s="16">
        <v>10</v>
      </c>
      <c r="EM69" s="16">
        <v>10</v>
      </c>
      <c r="EN69" s="16">
        <v>10</v>
      </c>
      <c r="EO69" s="16">
        <v>10</v>
      </c>
      <c r="EP69" s="16">
        <v>0</v>
      </c>
      <c r="EQ69" s="16">
        <v>10</v>
      </c>
      <c r="ER69" s="16">
        <v>10</v>
      </c>
      <c r="ES69" s="16">
        <v>10</v>
      </c>
      <c r="ET69" s="16">
        <v>10</v>
      </c>
      <c r="EU69" s="16">
        <v>10</v>
      </c>
      <c r="EV69" s="129" t="s">
        <v>517</v>
      </c>
      <c r="EW69" s="129" t="s">
        <v>517</v>
      </c>
      <c r="EX69" s="129" t="s">
        <v>517</v>
      </c>
      <c r="EY69" s="129" t="s">
        <v>517</v>
      </c>
      <c r="EZ69" s="129" t="s">
        <v>517</v>
      </c>
      <c r="FA69" s="129" t="s">
        <v>517</v>
      </c>
      <c r="FB69" s="129" t="s">
        <v>517</v>
      </c>
      <c r="FC69" s="129" t="s">
        <v>517</v>
      </c>
      <c r="FD69" s="129" t="s">
        <v>517</v>
      </c>
      <c r="FE69" s="129" t="s">
        <v>517</v>
      </c>
      <c r="FF69" s="129" t="s">
        <v>517</v>
      </c>
      <c r="FG69" s="129" t="s">
        <v>517</v>
      </c>
      <c r="FH69" s="129" t="s">
        <v>517</v>
      </c>
      <c r="FI69" s="129" t="s">
        <v>517</v>
      </c>
      <c r="FJ69" s="129" t="s">
        <v>517</v>
      </c>
      <c r="FK69" s="129" t="s">
        <v>517</v>
      </c>
      <c r="FL69" s="129" t="s">
        <v>517</v>
      </c>
      <c r="FM69" s="129" t="s">
        <v>517</v>
      </c>
      <c r="FN69" s="129" t="s">
        <v>517</v>
      </c>
      <c r="FO69" s="129" t="s">
        <v>517</v>
      </c>
      <c r="FP69" s="16">
        <v>0</v>
      </c>
      <c r="FQ69" s="16">
        <v>0</v>
      </c>
      <c r="FR69" s="16">
        <v>10</v>
      </c>
      <c r="FS69" s="137"/>
    </row>
    <row r="70" spans="2:175" s="4" customFormat="1" ht="25.5" customHeight="1">
      <c r="B70" s="153" t="s">
        <v>775</v>
      </c>
      <c r="C70" s="155">
        <v>43739</v>
      </c>
      <c r="D70" s="32" t="s">
        <v>63</v>
      </c>
      <c r="E70" s="30" t="s">
        <v>170</v>
      </c>
      <c r="F70" s="9" t="s">
        <v>204</v>
      </c>
      <c r="G70" s="27" t="s">
        <v>147</v>
      </c>
      <c r="H70" s="24">
        <f t="shared" si="11"/>
        <v>0</v>
      </c>
      <c r="I70" s="6">
        <v>0</v>
      </c>
      <c r="J70" s="6">
        <v>0</v>
      </c>
      <c r="K70" s="35">
        <f t="shared" si="12"/>
        <v>0</v>
      </c>
      <c r="L70" s="35">
        <f t="shared" si="13"/>
        <v>0</v>
      </c>
      <c r="M70" s="35">
        <f t="shared" si="14"/>
        <v>0</v>
      </c>
      <c r="N70" s="14">
        <v>0</v>
      </c>
      <c r="O70" s="14">
        <v>0</v>
      </c>
      <c r="P70" s="14">
        <v>0</v>
      </c>
      <c r="Q70" s="14">
        <v>0</v>
      </c>
      <c r="R70" s="14">
        <v>0</v>
      </c>
      <c r="S70" s="14">
        <v>0</v>
      </c>
      <c r="T70" s="14">
        <v>0</v>
      </c>
      <c r="U70" s="14">
        <v>0</v>
      </c>
      <c r="V70" s="14">
        <v>0</v>
      </c>
      <c r="W70" s="14">
        <v>0</v>
      </c>
      <c r="X70" s="26">
        <v>0</v>
      </c>
      <c r="Y70" s="26">
        <v>0</v>
      </c>
      <c r="Z70" s="26">
        <v>0</v>
      </c>
      <c r="AA70" s="26">
        <v>0</v>
      </c>
      <c r="AB70" s="26">
        <v>0</v>
      </c>
      <c r="AC70" s="26">
        <v>0</v>
      </c>
      <c r="AD70" s="26">
        <v>0</v>
      </c>
      <c r="AE70" s="15">
        <v>0</v>
      </c>
      <c r="AF70" s="15">
        <v>0</v>
      </c>
      <c r="AG70" s="15">
        <v>0</v>
      </c>
      <c r="AH70" s="15">
        <v>0</v>
      </c>
      <c r="AI70" s="15">
        <v>0</v>
      </c>
      <c r="AJ70" s="15">
        <v>0</v>
      </c>
      <c r="AK70" s="15">
        <v>0</v>
      </c>
      <c r="AL70" s="15">
        <v>0</v>
      </c>
      <c r="AM70" s="15">
        <v>0</v>
      </c>
      <c r="AN70" s="15">
        <v>0</v>
      </c>
      <c r="AO70" s="15">
        <v>0</v>
      </c>
      <c r="AP70" s="15">
        <v>0</v>
      </c>
      <c r="AQ70" s="15">
        <v>0</v>
      </c>
      <c r="AR70" s="15">
        <v>0</v>
      </c>
      <c r="AS70" s="15">
        <v>0</v>
      </c>
      <c r="AT70" s="15">
        <v>0</v>
      </c>
      <c r="AU70" s="15">
        <v>0</v>
      </c>
      <c r="AV70" s="15">
        <v>0</v>
      </c>
      <c r="AW70" s="15">
        <v>0</v>
      </c>
      <c r="AX70" s="15">
        <v>0</v>
      </c>
      <c r="AY70" s="15">
        <v>0</v>
      </c>
      <c r="AZ70" s="15">
        <v>0</v>
      </c>
      <c r="BA70" s="15">
        <v>0</v>
      </c>
      <c r="BB70" s="15">
        <v>0</v>
      </c>
      <c r="BC70" s="15">
        <v>0</v>
      </c>
      <c r="BD70" s="15">
        <v>0</v>
      </c>
      <c r="BE70" s="15">
        <v>0</v>
      </c>
      <c r="BF70" s="15">
        <v>0</v>
      </c>
      <c r="BG70" s="15">
        <v>0</v>
      </c>
      <c r="BH70" s="15">
        <v>0</v>
      </c>
      <c r="BI70" s="15">
        <v>0</v>
      </c>
      <c r="BJ70" s="15">
        <v>0</v>
      </c>
      <c r="BK70" s="15">
        <v>0</v>
      </c>
      <c r="BL70" s="15">
        <v>0</v>
      </c>
      <c r="BM70" s="15">
        <v>0</v>
      </c>
      <c r="BN70" s="15">
        <v>0</v>
      </c>
      <c r="BO70" s="15">
        <v>0</v>
      </c>
      <c r="BP70" s="15">
        <v>0</v>
      </c>
      <c r="BQ70" s="15">
        <v>0</v>
      </c>
      <c r="BR70" s="15">
        <v>0</v>
      </c>
      <c r="BS70" s="15">
        <v>0</v>
      </c>
      <c r="BT70" s="15">
        <v>0</v>
      </c>
      <c r="BU70" s="15">
        <v>0</v>
      </c>
      <c r="BV70" s="15">
        <v>0</v>
      </c>
      <c r="BW70" s="15">
        <v>0</v>
      </c>
      <c r="BX70" s="15">
        <v>0</v>
      </c>
      <c r="BY70" s="15">
        <v>0</v>
      </c>
      <c r="BZ70" s="15">
        <v>0</v>
      </c>
      <c r="CA70" s="15">
        <v>0</v>
      </c>
      <c r="CB70" s="15">
        <v>0</v>
      </c>
      <c r="CC70" s="15">
        <v>0</v>
      </c>
      <c r="CD70" s="15">
        <v>0</v>
      </c>
      <c r="CE70" s="15">
        <v>0</v>
      </c>
      <c r="CF70" s="15">
        <v>0</v>
      </c>
      <c r="CG70" s="15">
        <v>0</v>
      </c>
      <c r="CH70" s="15">
        <v>0</v>
      </c>
      <c r="CI70" s="15">
        <v>0</v>
      </c>
      <c r="CJ70" s="15">
        <v>0</v>
      </c>
      <c r="CK70" s="15">
        <v>0</v>
      </c>
      <c r="CL70" s="15">
        <v>0</v>
      </c>
      <c r="CM70" s="15">
        <v>0</v>
      </c>
      <c r="CN70" s="15">
        <v>0</v>
      </c>
      <c r="CO70" s="15">
        <v>0</v>
      </c>
      <c r="CP70" s="15">
        <v>0</v>
      </c>
      <c r="CQ70" s="15">
        <v>0</v>
      </c>
      <c r="CR70" s="15">
        <v>0</v>
      </c>
      <c r="CS70" s="15">
        <v>0</v>
      </c>
      <c r="CT70" s="15">
        <v>0</v>
      </c>
      <c r="CU70" s="15">
        <v>0</v>
      </c>
      <c r="CV70" s="15">
        <v>0</v>
      </c>
      <c r="CW70" s="15">
        <v>0</v>
      </c>
      <c r="CX70" s="15">
        <v>0</v>
      </c>
      <c r="CY70" s="15">
        <v>0</v>
      </c>
      <c r="CZ70" s="15">
        <v>0</v>
      </c>
      <c r="DA70" s="15">
        <v>0</v>
      </c>
      <c r="DB70" s="15">
        <v>0</v>
      </c>
      <c r="DC70" s="15">
        <v>0</v>
      </c>
      <c r="DD70" s="15">
        <v>0</v>
      </c>
      <c r="DE70" s="15">
        <v>0</v>
      </c>
      <c r="DF70" s="15">
        <v>0</v>
      </c>
      <c r="DG70" s="15">
        <v>0</v>
      </c>
      <c r="DH70" s="15">
        <v>0</v>
      </c>
      <c r="DI70" s="15">
        <v>0</v>
      </c>
      <c r="DJ70" s="15">
        <v>0</v>
      </c>
      <c r="DK70" s="15">
        <v>0</v>
      </c>
      <c r="DL70" s="15">
        <v>0</v>
      </c>
      <c r="DM70" s="15">
        <v>0</v>
      </c>
      <c r="DN70" s="15">
        <v>0</v>
      </c>
      <c r="DO70" s="15">
        <v>0</v>
      </c>
      <c r="DP70" s="15">
        <v>0</v>
      </c>
      <c r="DQ70" s="15">
        <v>0</v>
      </c>
      <c r="DR70" s="15">
        <v>0</v>
      </c>
      <c r="DS70" s="15">
        <v>0</v>
      </c>
      <c r="DT70" s="16">
        <v>0</v>
      </c>
      <c r="DU70" s="16">
        <v>0</v>
      </c>
      <c r="DV70" s="16">
        <v>0</v>
      </c>
      <c r="DW70" s="16">
        <v>0</v>
      </c>
      <c r="DX70" s="16">
        <v>0</v>
      </c>
      <c r="DY70" s="16">
        <v>0</v>
      </c>
      <c r="DZ70" s="16">
        <v>0</v>
      </c>
      <c r="EA70" s="16">
        <v>0</v>
      </c>
      <c r="EB70" s="16">
        <v>0</v>
      </c>
      <c r="EC70" s="16">
        <v>0</v>
      </c>
      <c r="ED70" s="16">
        <v>0</v>
      </c>
      <c r="EE70" s="16">
        <v>0</v>
      </c>
      <c r="EF70" s="16">
        <v>0</v>
      </c>
      <c r="EG70" s="16">
        <v>0</v>
      </c>
      <c r="EH70" s="16">
        <v>0</v>
      </c>
      <c r="EI70" s="16">
        <v>0</v>
      </c>
      <c r="EJ70" s="16">
        <v>0</v>
      </c>
      <c r="EK70" s="16">
        <v>0</v>
      </c>
      <c r="EL70" s="16">
        <v>0</v>
      </c>
      <c r="EM70" s="16">
        <v>0</v>
      </c>
      <c r="EN70" s="16">
        <v>0</v>
      </c>
      <c r="EO70" s="16">
        <v>0</v>
      </c>
      <c r="EP70" s="16">
        <v>0</v>
      </c>
      <c r="EQ70" s="16">
        <v>0</v>
      </c>
      <c r="ER70" s="16">
        <v>0</v>
      </c>
      <c r="ES70" s="16">
        <v>0</v>
      </c>
      <c r="ET70" s="16">
        <v>0</v>
      </c>
      <c r="EU70" s="16">
        <v>0</v>
      </c>
      <c r="EV70" s="16">
        <v>0</v>
      </c>
      <c r="EW70" s="16">
        <v>0</v>
      </c>
      <c r="EX70" s="16">
        <v>0</v>
      </c>
      <c r="EY70" s="16">
        <v>0</v>
      </c>
      <c r="EZ70" s="16">
        <v>0</v>
      </c>
      <c r="FA70" s="16">
        <v>0</v>
      </c>
      <c r="FB70" s="16">
        <v>0</v>
      </c>
      <c r="FC70" s="16">
        <v>0</v>
      </c>
      <c r="FD70" s="16">
        <v>0</v>
      </c>
      <c r="FE70" s="16">
        <v>0</v>
      </c>
      <c r="FF70" s="16">
        <v>0</v>
      </c>
      <c r="FG70" s="16">
        <v>0</v>
      </c>
      <c r="FH70" s="16">
        <v>0</v>
      </c>
      <c r="FI70" s="16">
        <v>0</v>
      </c>
      <c r="FJ70" s="16">
        <v>0</v>
      </c>
      <c r="FK70" s="16">
        <v>0</v>
      </c>
      <c r="FL70" s="16">
        <v>0</v>
      </c>
      <c r="FM70" s="16">
        <v>0</v>
      </c>
      <c r="FN70" s="16">
        <v>0</v>
      </c>
      <c r="FO70" s="16">
        <v>0</v>
      </c>
      <c r="FP70" s="16">
        <v>0</v>
      </c>
      <c r="FQ70" s="16">
        <v>0</v>
      </c>
      <c r="FR70" s="16">
        <v>0</v>
      </c>
      <c r="FS70" s="136"/>
    </row>
    <row r="71" spans="2:175" s="4" customFormat="1" ht="25.5" customHeight="1">
      <c r="B71" s="153" t="s">
        <v>775</v>
      </c>
      <c r="C71" s="155">
        <v>43739</v>
      </c>
      <c r="D71" s="32" t="s">
        <v>64</v>
      </c>
      <c r="E71" s="10" t="s">
        <v>65</v>
      </c>
      <c r="F71" s="9" t="s">
        <v>204</v>
      </c>
      <c r="G71" s="27" t="s">
        <v>148</v>
      </c>
      <c r="H71" s="24">
        <f t="shared" si="11"/>
        <v>0</v>
      </c>
      <c r="I71" s="6">
        <v>0</v>
      </c>
      <c r="J71" s="6">
        <v>0</v>
      </c>
      <c r="K71" s="35">
        <f t="shared" si="12"/>
        <v>0</v>
      </c>
      <c r="L71" s="35">
        <f t="shared" si="13"/>
        <v>0</v>
      </c>
      <c r="M71" s="35">
        <f t="shared" si="14"/>
        <v>0</v>
      </c>
      <c r="N71" s="14">
        <v>0</v>
      </c>
      <c r="O71" s="14">
        <v>0</v>
      </c>
      <c r="P71" s="14">
        <v>0</v>
      </c>
      <c r="Q71" s="14">
        <v>0</v>
      </c>
      <c r="R71" s="14">
        <v>0</v>
      </c>
      <c r="S71" s="14">
        <v>0</v>
      </c>
      <c r="T71" s="14">
        <v>0</v>
      </c>
      <c r="U71" s="14">
        <v>0</v>
      </c>
      <c r="V71" s="14">
        <v>0</v>
      </c>
      <c r="W71" s="14">
        <v>0</v>
      </c>
      <c r="X71" s="26">
        <v>0</v>
      </c>
      <c r="Y71" s="26">
        <v>0</v>
      </c>
      <c r="Z71" s="26">
        <v>0</v>
      </c>
      <c r="AA71" s="26">
        <v>0</v>
      </c>
      <c r="AB71" s="26">
        <v>0</v>
      </c>
      <c r="AC71" s="26">
        <v>0</v>
      </c>
      <c r="AD71" s="26">
        <v>0</v>
      </c>
      <c r="AE71" s="15">
        <v>0</v>
      </c>
      <c r="AF71" s="15">
        <v>0</v>
      </c>
      <c r="AG71" s="15">
        <v>0</v>
      </c>
      <c r="AH71" s="15">
        <v>0</v>
      </c>
      <c r="AI71" s="15">
        <v>0</v>
      </c>
      <c r="AJ71" s="15">
        <v>0</v>
      </c>
      <c r="AK71" s="15">
        <v>0</v>
      </c>
      <c r="AL71" s="15">
        <v>0</v>
      </c>
      <c r="AM71" s="15">
        <v>0</v>
      </c>
      <c r="AN71" s="15">
        <v>0</v>
      </c>
      <c r="AO71" s="15">
        <v>0</v>
      </c>
      <c r="AP71" s="15">
        <v>0</v>
      </c>
      <c r="AQ71" s="15">
        <v>0</v>
      </c>
      <c r="AR71" s="15">
        <v>0</v>
      </c>
      <c r="AS71" s="15">
        <v>0</v>
      </c>
      <c r="AT71" s="15">
        <v>0</v>
      </c>
      <c r="AU71" s="15">
        <v>0</v>
      </c>
      <c r="AV71" s="15">
        <v>0</v>
      </c>
      <c r="AW71" s="15">
        <v>0</v>
      </c>
      <c r="AX71" s="15">
        <v>0</v>
      </c>
      <c r="AY71" s="15">
        <v>0</v>
      </c>
      <c r="AZ71" s="15">
        <v>0</v>
      </c>
      <c r="BA71" s="15">
        <v>0</v>
      </c>
      <c r="BB71" s="15">
        <v>0</v>
      </c>
      <c r="BC71" s="15">
        <v>0</v>
      </c>
      <c r="BD71" s="15">
        <v>0</v>
      </c>
      <c r="BE71" s="15">
        <v>0</v>
      </c>
      <c r="BF71" s="15">
        <v>0</v>
      </c>
      <c r="BG71" s="15">
        <v>0</v>
      </c>
      <c r="BH71" s="15">
        <v>0</v>
      </c>
      <c r="BI71" s="15">
        <v>0</v>
      </c>
      <c r="BJ71" s="15">
        <v>0</v>
      </c>
      <c r="BK71" s="15">
        <v>0</v>
      </c>
      <c r="BL71" s="15">
        <v>0</v>
      </c>
      <c r="BM71" s="15">
        <v>0</v>
      </c>
      <c r="BN71" s="15">
        <v>0</v>
      </c>
      <c r="BO71" s="15">
        <v>0</v>
      </c>
      <c r="BP71" s="15">
        <v>0</v>
      </c>
      <c r="BQ71" s="15">
        <v>0</v>
      </c>
      <c r="BR71" s="15">
        <v>0</v>
      </c>
      <c r="BS71" s="15">
        <v>0</v>
      </c>
      <c r="BT71" s="15">
        <v>0</v>
      </c>
      <c r="BU71" s="15">
        <v>0</v>
      </c>
      <c r="BV71" s="15">
        <v>0</v>
      </c>
      <c r="BW71" s="15">
        <v>0</v>
      </c>
      <c r="BX71" s="15">
        <v>0</v>
      </c>
      <c r="BY71" s="15">
        <v>0</v>
      </c>
      <c r="BZ71" s="15">
        <v>0</v>
      </c>
      <c r="CA71" s="15">
        <v>0</v>
      </c>
      <c r="CB71" s="15">
        <v>0</v>
      </c>
      <c r="CC71" s="15">
        <v>0</v>
      </c>
      <c r="CD71" s="15">
        <v>0</v>
      </c>
      <c r="CE71" s="15">
        <v>0</v>
      </c>
      <c r="CF71" s="15">
        <v>0</v>
      </c>
      <c r="CG71" s="15">
        <v>0</v>
      </c>
      <c r="CH71" s="15">
        <v>0</v>
      </c>
      <c r="CI71" s="15">
        <v>0</v>
      </c>
      <c r="CJ71" s="15">
        <v>0</v>
      </c>
      <c r="CK71" s="15">
        <v>0</v>
      </c>
      <c r="CL71" s="15">
        <v>0</v>
      </c>
      <c r="CM71" s="15">
        <v>0</v>
      </c>
      <c r="CN71" s="15">
        <v>0</v>
      </c>
      <c r="CO71" s="15">
        <v>0</v>
      </c>
      <c r="CP71" s="15">
        <v>0</v>
      </c>
      <c r="CQ71" s="15">
        <v>0</v>
      </c>
      <c r="CR71" s="15">
        <v>0</v>
      </c>
      <c r="CS71" s="15">
        <v>0</v>
      </c>
      <c r="CT71" s="15">
        <v>0</v>
      </c>
      <c r="CU71" s="15">
        <v>0</v>
      </c>
      <c r="CV71" s="15">
        <v>0</v>
      </c>
      <c r="CW71" s="15">
        <v>0</v>
      </c>
      <c r="CX71" s="15">
        <v>0</v>
      </c>
      <c r="CY71" s="15">
        <v>0</v>
      </c>
      <c r="CZ71" s="15">
        <v>0</v>
      </c>
      <c r="DA71" s="15">
        <v>0</v>
      </c>
      <c r="DB71" s="15">
        <v>0</v>
      </c>
      <c r="DC71" s="15">
        <v>0</v>
      </c>
      <c r="DD71" s="15">
        <v>0</v>
      </c>
      <c r="DE71" s="15">
        <v>0</v>
      </c>
      <c r="DF71" s="15">
        <v>0</v>
      </c>
      <c r="DG71" s="15">
        <v>0</v>
      </c>
      <c r="DH71" s="15">
        <v>0</v>
      </c>
      <c r="DI71" s="15">
        <v>0</v>
      </c>
      <c r="DJ71" s="15">
        <v>0</v>
      </c>
      <c r="DK71" s="15">
        <v>0</v>
      </c>
      <c r="DL71" s="15">
        <v>0</v>
      </c>
      <c r="DM71" s="15">
        <v>0</v>
      </c>
      <c r="DN71" s="15">
        <v>0</v>
      </c>
      <c r="DO71" s="15">
        <v>0</v>
      </c>
      <c r="DP71" s="15">
        <v>0</v>
      </c>
      <c r="DQ71" s="15">
        <v>0</v>
      </c>
      <c r="DR71" s="15">
        <v>0</v>
      </c>
      <c r="DS71" s="15">
        <v>0</v>
      </c>
      <c r="DT71" s="16">
        <v>0</v>
      </c>
      <c r="DU71" s="16">
        <v>0</v>
      </c>
      <c r="DV71" s="16">
        <v>0</v>
      </c>
      <c r="DW71" s="16">
        <v>0</v>
      </c>
      <c r="DX71" s="16">
        <v>0</v>
      </c>
      <c r="DY71" s="16">
        <v>0</v>
      </c>
      <c r="DZ71" s="16">
        <v>0</v>
      </c>
      <c r="EA71" s="16">
        <v>0</v>
      </c>
      <c r="EB71" s="16">
        <v>0</v>
      </c>
      <c r="EC71" s="16">
        <v>0</v>
      </c>
      <c r="ED71" s="16">
        <v>0</v>
      </c>
      <c r="EE71" s="16">
        <v>0</v>
      </c>
      <c r="EF71" s="16">
        <v>0</v>
      </c>
      <c r="EG71" s="16">
        <v>0</v>
      </c>
      <c r="EH71" s="16">
        <v>0</v>
      </c>
      <c r="EI71" s="16">
        <v>0</v>
      </c>
      <c r="EJ71" s="16">
        <v>0</v>
      </c>
      <c r="EK71" s="16">
        <v>0</v>
      </c>
      <c r="EL71" s="16">
        <v>0</v>
      </c>
      <c r="EM71" s="16">
        <v>0</v>
      </c>
      <c r="EN71" s="16">
        <v>0</v>
      </c>
      <c r="EO71" s="16">
        <v>0</v>
      </c>
      <c r="EP71" s="16">
        <v>0</v>
      </c>
      <c r="EQ71" s="16">
        <v>0</v>
      </c>
      <c r="ER71" s="16">
        <v>0</v>
      </c>
      <c r="ES71" s="16">
        <v>0</v>
      </c>
      <c r="ET71" s="16">
        <v>0</v>
      </c>
      <c r="EU71" s="16">
        <v>0</v>
      </c>
      <c r="EV71" s="16">
        <v>0</v>
      </c>
      <c r="EW71" s="16">
        <v>0</v>
      </c>
      <c r="EX71" s="16">
        <v>0</v>
      </c>
      <c r="EY71" s="16">
        <v>0</v>
      </c>
      <c r="EZ71" s="16">
        <v>0</v>
      </c>
      <c r="FA71" s="16">
        <v>0</v>
      </c>
      <c r="FB71" s="16">
        <v>0</v>
      </c>
      <c r="FC71" s="16">
        <v>0</v>
      </c>
      <c r="FD71" s="16">
        <v>0</v>
      </c>
      <c r="FE71" s="16">
        <v>0</v>
      </c>
      <c r="FF71" s="16">
        <v>0</v>
      </c>
      <c r="FG71" s="16">
        <v>0</v>
      </c>
      <c r="FH71" s="16">
        <v>0</v>
      </c>
      <c r="FI71" s="16">
        <v>0</v>
      </c>
      <c r="FJ71" s="16">
        <v>0</v>
      </c>
      <c r="FK71" s="16">
        <v>0</v>
      </c>
      <c r="FL71" s="16">
        <v>0</v>
      </c>
      <c r="FM71" s="16">
        <v>0</v>
      </c>
      <c r="FN71" s="16">
        <v>0</v>
      </c>
      <c r="FO71" s="16">
        <v>0</v>
      </c>
      <c r="FP71" s="16">
        <v>0</v>
      </c>
      <c r="FQ71" s="16">
        <v>0</v>
      </c>
      <c r="FR71" s="16">
        <v>0</v>
      </c>
      <c r="FS71" s="136"/>
    </row>
    <row r="72" spans="2:175" ht="25.5" customHeight="1">
      <c r="B72" s="142" t="s">
        <v>763</v>
      </c>
      <c r="C72" s="7">
        <v>43740</v>
      </c>
      <c r="D72" s="32" t="s">
        <v>18</v>
      </c>
      <c r="E72" s="10" t="s">
        <v>47</v>
      </c>
      <c r="F72" s="9" t="s">
        <v>203</v>
      </c>
      <c r="G72" s="27" t="s">
        <v>149</v>
      </c>
      <c r="H72" s="24">
        <f>SUM(I72:M72)/5</f>
        <v>3.366223908918406</v>
      </c>
      <c r="I72" s="6">
        <v>10</v>
      </c>
      <c r="J72" s="6">
        <v>0</v>
      </c>
      <c r="K72" s="35">
        <f>SUM(N72:AD72)/17</f>
        <v>4.411764705882353</v>
      </c>
      <c r="L72" s="35">
        <f>SUM(AE72:DS72)/(IF(COUNTIF(AE72:DS72,"[não aplicável]")=0,93,93-COUNTIF(AE72:DS72,"[não aplicável]")))</f>
        <v>2.4193548387096775</v>
      </c>
      <c r="M72" s="35">
        <f>SUM(DT72:FR72)/(IF(COUNTIF(DT72:FR72,"[não aplicável]")=0,51,51-COUNTIF(DT72:FR72,"[não aplicável]")))</f>
        <v>0</v>
      </c>
      <c r="N72" s="14">
        <v>10</v>
      </c>
      <c r="O72" s="14">
        <v>10</v>
      </c>
      <c r="P72" s="14">
        <v>10</v>
      </c>
      <c r="Q72" s="14">
        <v>10</v>
      </c>
      <c r="R72" s="14">
        <v>10</v>
      </c>
      <c r="S72" s="14">
        <v>10</v>
      </c>
      <c r="T72" s="14">
        <v>10</v>
      </c>
      <c r="U72" s="14">
        <v>5</v>
      </c>
      <c r="V72" s="14">
        <v>0</v>
      </c>
      <c r="W72" s="14">
        <v>0</v>
      </c>
      <c r="X72" s="26">
        <v>0</v>
      </c>
      <c r="Y72" s="26">
        <v>0</v>
      </c>
      <c r="Z72" s="26">
        <v>0</v>
      </c>
      <c r="AA72" s="26">
        <v>0</v>
      </c>
      <c r="AB72" s="26">
        <v>0</v>
      </c>
      <c r="AC72" s="26">
        <v>0</v>
      </c>
      <c r="AD72" s="26">
        <v>0</v>
      </c>
      <c r="AE72" s="15">
        <v>0</v>
      </c>
      <c r="AF72" s="15">
        <v>0</v>
      </c>
      <c r="AG72" s="15">
        <v>10</v>
      </c>
      <c r="AH72" s="15">
        <v>0</v>
      </c>
      <c r="AI72" s="15">
        <v>10</v>
      </c>
      <c r="AJ72" s="15">
        <v>10</v>
      </c>
      <c r="AK72" s="15">
        <v>10</v>
      </c>
      <c r="AL72" s="15">
        <v>0</v>
      </c>
      <c r="AM72" s="15">
        <v>0</v>
      </c>
      <c r="AN72" s="15">
        <v>5</v>
      </c>
      <c r="AO72" s="15">
        <v>0</v>
      </c>
      <c r="AP72" s="15">
        <v>0</v>
      </c>
      <c r="AQ72" s="15">
        <v>0</v>
      </c>
      <c r="AR72" s="15">
        <v>0</v>
      </c>
      <c r="AS72" s="15">
        <v>0</v>
      </c>
      <c r="AT72" s="15">
        <v>0</v>
      </c>
      <c r="AU72" s="15">
        <v>0</v>
      </c>
      <c r="AV72" s="15">
        <v>0</v>
      </c>
      <c r="AW72" s="15">
        <v>0</v>
      </c>
      <c r="AX72" s="15">
        <v>0</v>
      </c>
      <c r="AY72" s="15">
        <v>0</v>
      </c>
      <c r="AZ72" s="15">
        <v>0</v>
      </c>
      <c r="BA72" s="15">
        <v>0</v>
      </c>
      <c r="BB72" s="15">
        <v>0</v>
      </c>
      <c r="BC72" s="15">
        <v>0</v>
      </c>
      <c r="BD72" s="15">
        <v>0</v>
      </c>
      <c r="BE72" s="15">
        <v>0</v>
      </c>
      <c r="BF72" s="15">
        <v>0</v>
      </c>
      <c r="BG72" s="15">
        <v>0</v>
      </c>
      <c r="BH72" s="15">
        <v>0</v>
      </c>
      <c r="BI72" s="15">
        <v>0</v>
      </c>
      <c r="BJ72" s="15">
        <v>10</v>
      </c>
      <c r="BK72" s="15">
        <v>10</v>
      </c>
      <c r="BL72" s="15">
        <v>10</v>
      </c>
      <c r="BM72" s="15">
        <v>10</v>
      </c>
      <c r="BN72" s="15">
        <v>10</v>
      </c>
      <c r="BO72" s="15">
        <v>10</v>
      </c>
      <c r="BP72" s="15">
        <v>10</v>
      </c>
      <c r="BQ72" s="15">
        <v>10</v>
      </c>
      <c r="BR72" s="15">
        <v>10</v>
      </c>
      <c r="BS72" s="15">
        <v>10</v>
      </c>
      <c r="BT72" s="15">
        <v>10</v>
      </c>
      <c r="BU72" s="15">
        <v>5</v>
      </c>
      <c r="BV72" s="15">
        <v>10</v>
      </c>
      <c r="BW72" s="15">
        <v>0</v>
      </c>
      <c r="BX72" s="15">
        <v>0</v>
      </c>
      <c r="BY72" s="15">
        <v>0</v>
      </c>
      <c r="BZ72" s="15">
        <v>0</v>
      </c>
      <c r="CA72" s="15">
        <v>0</v>
      </c>
      <c r="CB72" s="15">
        <v>0</v>
      </c>
      <c r="CC72" s="15">
        <v>0</v>
      </c>
      <c r="CD72" s="15">
        <v>0</v>
      </c>
      <c r="CE72" s="15">
        <v>0</v>
      </c>
      <c r="CF72" s="15">
        <v>0</v>
      </c>
      <c r="CG72" s="15">
        <v>0</v>
      </c>
      <c r="CH72" s="15">
        <v>0</v>
      </c>
      <c r="CI72" s="15">
        <v>0</v>
      </c>
      <c r="CJ72" s="15">
        <v>0</v>
      </c>
      <c r="CK72" s="15">
        <v>0</v>
      </c>
      <c r="CL72" s="15">
        <v>0</v>
      </c>
      <c r="CM72" s="15">
        <v>0</v>
      </c>
      <c r="CN72" s="15">
        <v>10</v>
      </c>
      <c r="CO72" s="15">
        <v>10</v>
      </c>
      <c r="CP72" s="15">
        <v>10</v>
      </c>
      <c r="CQ72" s="15">
        <v>10</v>
      </c>
      <c r="CR72" s="15">
        <v>5</v>
      </c>
      <c r="CS72" s="15">
        <v>5</v>
      </c>
      <c r="CT72" s="15">
        <v>0</v>
      </c>
      <c r="CU72" s="15">
        <v>0</v>
      </c>
      <c r="CV72" s="15">
        <v>5</v>
      </c>
      <c r="CW72" s="15">
        <v>0</v>
      </c>
      <c r="CX72" s="15">
        <v>0</v>
      </c>
      <c r="CY72" s="15">
        <v>0</v>
      </c>
      <c r="CZ72" s="15">
        <v>0</v>
      </c>
      <c r="DA72" s="15">
        <v>0</v>
      </c>
      <c r="DB72" s="15">
        <v>0</v>
      </c>
      <c r="DC72" s="15">
        <v>0</v>
      </c>
      <c r="DD72" s="15">
        <v>0</v>
      </c>
      <c r="DE72" s="15">
        <v>0</v>
      </c>
      <c r="DF72" s="15">
        <v>0</v>
      </c>
      <c r="DG72" s="15">
        <v>0</v>
      </c>
      <c r="DH72" s="15">
        <v>0</v>
      </c>
      <c r="DI72" s="15">
        <v>0</v>
      </c>
      <c r="DJ72" s="15">
        <v>0</v>
      </c>
      <c r="DK72" s="15">
        <v>0</v>
      </c>
      <c r="DL72" s="15">
        <v>0</v>
      </c>
      <c r="DM72" s="15">
        <v>0</v>
      </c>
      <c r="DN72" s="15">
        <v>0</v>
      </c>
      <c r="DO72" s="15">
        <v>0</v>
      </c>
      <c r="DP72" s="15">
        <v>0</v>
      </c>
      <c r="DQ72" s="15">
        <v>0</v>
      </c>
      <c r="DR72" s="15">
        <v>0</v>
      </c>
      <c r="DS72" s="15">
        <v>0</v>
      </c>
      <c r="DT72" s="16">
        <v>0</v>
      </c>
      <c r="DU72" s="16">
        <v>0</v>
      </c>
      <c r="DV72" s="16">
        <v>0</v>
      </c>
      <c r="DW72" s="16">
        <v>0</v>
      </c>
      <c r="DX72" s="16">
        <v>0</v>
      </c>
      <c r="DY72" s="16">
        <v>0</v>
      </c>
      <c r="DZ72" s="16">
        <v>0</v>
      </c>
      <c r="EA72" s="16">
        <v>0</v>
      </c>
      <c r="EB72" s="16">
        <v>0</v>
      </c>
      <c r="EC72" s="16">
        <v>0</v>
      </c>
      <c r="ED72" s="16">
        <v>0</v>
      </c>
      <c r="EE72" s="16">
        <v>0</v>
      </c>
      <c r="EF72" s="16">
        <v>0</v>
      </c>
      <c r="EG72" s="16">
        <v>0</v>
      </c>
      <c r="EH72" s="16">
        <v>0</v>
      </c>
      <c r="EI72" s="16">
        <v>0</v>
      </c>
      <c r="EJ72" s="16">
        <v>0</v>
      </c>
      <c r="EK72" s="16">
        <v>0</v>
      </c>
      <c r="EL72" s="16">
        <v>0</v>
      </c>
      <c r="EM72" s="16">
        <v>0</v>
      </c>
      <c r="EN72" s="16">
        <v>0</v>
      </c>
      <c r="EO72" s="16">
        <v>0</v>
      </c>
      <c r="EP72" s="16">
        <v>0</v>
      </c>
      <c r="EQ72" s="16">
        <v>0</v>
      </c>
      <c r="ER72" s="16">
        <v>0</v>
      </c>
      <c r="ES72" s="16">
        <v>0</v>
      </c>
      <c r="ET72" s="16">
        <v>0</v>
      </c>
      <c r="EU72" s="16">
        <v>0</v>
      </c>
      <c r="EV72" s="16">
        <v>0</v>
      </c>
      <c r="EW72" s="16">
        <v>0</v>
      </c>
      <c r="EX72" s="16">
        <v>0</v>
      </c>
      <c r="EY72" s="16">
        <v>0</v>
      </c>
      <c r="EZ72" s="16">
        <v>0</v>
      </c>
      <c r="FA72" s="16">
        <v>0</v>
      </c>
      <c r="FB72" s="16">
        <v>0</v>
      </c>
      <c r="FC72" s="16">
        <v>0</v>
      </c>
      <c r="FD72" s="16">
        <v>0</v>
      </c>
      <c r="FE72" s="16">
        <v>0</v>
      </c>
      <c r="FF72" s="16">
        <v>0</v>
      </c>
      <c r="FG72" s="16">
        <v>0</v>
      </c>
      <c r="FH72" s="16">
        <v>0</v>
      </c>
      <c r="FI72" s="16">
        <v>0</v>
      </c>
      <c r="FJ72" s="16">
        <v>0</v>
      </c>
      <c r="FK72" s="16">
        <v>0</v>
      </c>
      <c r="FL72" s="16">
        <v>0</v>
      </c>
      <c r="FM72" s="16">
        <v>0</v>
      </c>
      <c r="FN72" s="16">
        <v>0</v>
      </c>
      <c r="FO72" s="16">
        <v>0</v>
      </c>
      <c r="FP72" s="16">
        <v>0</v>
      </c>
      <c r="FQ72" s="16">
        <v>0</v>
      </c>
      <c r="FR72" s="16">
        <v>0</v>
      </c>
      <c r="FS72" s="137"/>
    </row>
    <row r="73" spans="2:175" ht="25.5" customHeight="1">
      <c r="B73" s="142" t="s">
        <v>763</v>
      </c>
      <c r="C73" s="7">
        <v>43740</v>
      </c>
      <c r="D73" s="32" t="s">
        <v>19</v>
      </c>
      <c r="E73" s="10" t="s">
        <v>50</v>
      </c>
      <c r="F73" s="9" t="s">
        <v>203</v>
      </c>
      <c r="G73" s="27" t="s">
        <v>150</v>
      </c>
      <c r="H73" s="24">
        <f>SUM(I73:M73)/5</f>
        <v>2.1821631878557874</v>
      </c>
      <c r="I73" s="6">
        <v>10</v>
      </c>
      <c r="J73" s="6">
        <v>0</v>
      </c>
      <c r="K73" s="35">
        <f>SUM(N73:AD73)/17</f>
        <v>0.5882352941176471</v>
      </c>
      <c r="L73" s="35">
        <f>SUM(AE73:DS73)/(IF(COUNTIF(AE73:DS73,"[não aplicável]")=0,93,93-COUNTIF(AE73:DS73,"[não aplicável]")))</f>
        <v>0.3225806451612903</v>
      </c>
      <c r="M73" s="35">
        <f>SUM(DT73:FR73)/(IF(COUNTIF(DT73:FR73,"[não aplicável]")=0,51,51-COUNTIF(DT73:FR73,"[não aplicável]")))</f>
        <v>0</v>
      </c>
      <c r="N73" s="14">
        <v>10</v>
      </c>
      <c r="O73" s="14">
        <v>0</v>
      </c>
      <c r="P73" s="14">
        <v>0</v>
      </c>
      <c r="Q73" s="14">
        <v>0</v>
      </c>
      <c r="R73" s="14">
        <v>0</v>
      </c>
      <c r="S73" s="14">
        <v>0</v>
      </c>
      <c r="T73" s="14">
        <v>0</v>
      </c>
      <c r="U73" s="14">
        <v>0</v>
      </c>
      <c r="V73" s="14">
        <v>0</v>
      </c>
      <c r="W73" s="14">
        <v>0</v>
      </c>
      <c r="X73" s="26">
        <v>0</v>
      </c>
      <c r="Y73" s="26">
        <v>0</v>
      </c>
      <c r="Z73" s="26">
        <v>0</v>
      </c>
      <c r="AA73" s="26">
        <v>0</v>
      </c>
      <c r="AB73" s="26">
        <v>0</v>
      </c>
      <c r="AC73" s="26">
        <v>0</v>
      </c>
      <c r="AD73" s="26">
        <v>0</v>
      </c>
      <c r="AE73" s="15">
        <v>0</v>
      </c>
      <c r="AF73" s="15">
        <v>0</v>
      </c>
      <c r="AG73" s="15">
        <v>0</v>
      </c>
      <c r="AH73" s="15">
        <v>0</v>
      </c>
      <c r="AI73" s="15">
        <v>0</v>
      </c>
      <c r="AJ73" s="15">
        <v>0</v>
      </c>
      <c r="AK73" s="15">
        <v>0</v>
      </c>
      <c r="AL73" s="15">
        <v>0</v>
      </c>
      <c r="AM73" s="15">
        <v>0</v>
      </c>
      <c r="AN73" s="15">
        <v>0</v>
      </c>
      <c r="AO73" s="15">
        <v>0</v>
      </c>
      <c r="AP73" s="15">
        <v>0</v>
      </c>
      <c r="AQ73" s="15">
        <v>0</v>
      </c>
      <c r="AR73" s="15">
        <v>0</v>
      </c>
      <c r="AS73" s="15">
        <v>0</v>
      </c>
      <c r="AT73" s="15">
        <v>0</v>
      </c>
      <c r="AU73" s="15">
        <v>0</v>
      </c>
      <c r="AV73" s="15">
        <v>0</v>
      </c>
      <c r="AW73" s="15">
        <v>0</v>
      </c>
      <c r="AX73" s="15">
        <v>0</v>
      </c>
      <c r="AY73" s="15">
        <v>10</v>
      </c>
      <c r="AZ73" s="15">
        <v>0</v>
      </c>
      <c r="BA73" s="15">
        <v>0</v>
      </c>
      <c r="BB73" s="15">
        <v>0</v>
      </c>
      <c r="BC73" s="15">
        <v>0</v>
      </c>
      <c r="BD73" s="15">
        <v>0</v>
      </c>
      <c r="BE73" s="15">
        <v>0</v>
      </c>
      <c r="BF73" s="15">
        <v>0</v>
      </c>
      <c r="BG73" s="15">
        <v>0</v>
      </c>
      <c r="BH73" s="15">
        <v>0</v>
      </c>
      <c r="BI73" s="15">
        <v>0</v>
      </c>
      <c r="BJ73" s="15">
        <v>0</v>
      </c>
      <c r="BK73" s="15">
        <v>0</v>
      </c>
      <c r="BL73" s="15">
        <v>0</v>
      </c>
      <c r="BM73" s="15">
        <v>0</v>
      </c>
      <c r="BN73" s="15">
        <v>0</v>
      </c>
      <c r="BO73" s="15">
        <v>0</v>
      </c>
      <c r="BP73" s="15">
        <v>0</v>
      </c>
      <c r="BQ73" s="15">
        <v>0</v>
      </c>
      <c r="BR73" s="15">
        <v>0</v>
      </c>
      <c r="BS73" s="15">
        <v>0</v>
      </c>
      <c r="BT73" s="15">
        <v>0</v>
      </c>
      <c r="BU73" s="15">
        <v>0</v>
      </c>
      <c r="BV73" s="15">
        <v>0</v>
      </c>
      <c r="BW73" s="15">
        <v>0</v>
      </c>
      <c r="BX73" s="15">
        <v>0</v>
      </c>
      <c r="BY73" s="15">
        <v>0</v>
      </c>
      <c r="BZ73" s="15">
        <v>0</v>
      </c>
      <c r="CA73" s="15">
        <v>0</v>
      </c>
      <c r="CB73" s="15">
        <v>0</v>
      </c>
      <c r="CC73" s="15">
        <v>0</v>
      </c>
      <c r="CD73" s="15">
        <v>0</v>
      </c>
      <c r="CE73" s="15">
        <v>0</v>
      </c>
      <c r="CF73" s="15">
        <v>0</v>
      </c>
      <c r="CG73" s="15">
        <v>0</v>
      </c>
      <c r="CH73" s="15">
        <v>0</v>
      </c>
      <c r="CI73" s="15">
        <v>0</v>
      </c>
      <c r="CJ73" s="15">
        <v>0</v>
      </c>
      <c r="CK73" s="15">
        <v>0</v>
      </c>
      <c r="CL73" s="15">
        <v>0</v>
      </c>
      <c r="CM73" s="15">
        <v>0</v>
      </c>
      <c r="CN73" s="15">
        <v>0</v>
      </c>
      <c r="CO73" s="15">
        <v>5</v>
      </c>
      <c r="CP73" s="15">
        <v>0</v>
      </c>
      <c r="CQ73" s="15">
        <v>5</v>
      </c>
      <c r="CR73" s="15">
        <v>0</v>
      </c>
      <c r="CS73" s="15">
        <v>5</v>
      </c>
      <c r="CT73" s="15">
        <v>0</v>
      </c>
      <c r="CU73" s="15">
        <v>5</v>
      </c>
      <c r="CV73" s="15">
        <v>0</v>
      </c>
      <c r="CW73" s="15">
        <v>0</v>
      </c>
      <c r="CX73" s="15">
        <v>0</v>
      </c>
      <c r="CY73" s="15">
        <v>0</v>
      </c>
      <c r="CZ73" s="15">
        <v>0</v>
      </c>
      <c r="DA73" s="15">
        <v>0</v>
      </c>
      <c r="DB73" s="15">
        <v>0</v>
      </c>
      <c r="DC73" s="15">
        <v>0</v>
      </c>
      <c r="DD73" s="15">
        <v>0</v>
      </c>
      <c r="DE73" s="15">
        <v>0</v>
      </c>
      <c r="DF73" s="15">
        <v>0</v>
      </c>
      <c r="DG73" s="15">
        <v>0</v>
      </c>
      <c r="DH73" s="15">
        <v>0</v>
      </c>
      <c r="DI73" s="15">
        <v>0</v>
      </c>
      <c r="DJ73" s="15">
        <v>0</v>
      </c>
      <c r="DK73" s="15">
        <v>0</v>
      </c>
      <c r="DL73" s="15">
        <v>0</v>
      </c>
      <c r="DM73" s="15">
        <v>0</v>
      </c>
      <c r="DN73" s="15">
        <v>0</v>
      </c>
      <c r="DO73" s="15">
        <v>0</v>
      </c>
      <c r="DP73" s="15">
        <v>0</v>
      </c>
      <c r="DQ73" s="15">
        <v>0</v>
      </c>
      <c r="DR73" s="15">
        <v>0</v>
      </c>
      <c r="DS73" s="15">
        <v>0</v>
      </c>
      <c r="DT73" s="16">
        <v>0</v>
      </c>
      <c r="DU73" s="16">
        <v>0</v>
      </c>
      <c r="DV73" s="16">
        <v>0</v>
      </c>
      <c r="DW73" s="16">
        <v>0</v>
      </c>
      <c r="DX73" s="16">
        <v>0</v>
      </c>
      <c r="DY73" s="16">
        <v>0</v>
      </c>
      <c r="DZ73" s="16">
        <v>0</v>
      </c>
      <c r="EA73" s="16">
        <v>0</v>
      </c>
      <c r="EB73" s="16">
        <v>0</v>
      </c>
      <c r="EC73" s="16">
        <v>0</v>
      </c>
      <c r="ED73" s="16">
        <v>0</v>
      </c>
      <c r="EE73" s="16">
        <v>0</v>
      </c>
      <c r="EF73" s="16">
        <v>0</v>
      </c>
      <c r="EG73" s="16">
        <v>0</v>
      </c>
      <c r="EH73" s="16">
        <v>0</v>
      </c>
      <c r="EI73" s="16">
        <v>0</v>
      </c>
      <c r="EJ73" s="16">
        <v>0</v>
      </c>
      <c r="EK73" s="16">
        <v>0</v>
      </c>
      <c r="EL73" s="16">
        <v>0</v>
      </c>
      <c r="EM73" s="16">
        <v>0</v>
      </c>
      <c r="EN73" s="16">
        <v>0</v>
      </c>
      <c r="EO73" s="16">
        <v>0</v>
      </c>
      <c r="EP73" s="16">
        <v>0</v>
      </c>
      <c r="EQ73" s="16">
        <v>0</v>
      </c>
      <c r="ER73" s="16">
        <v>0</v>
      </c>
      <c r="ES73" s="16">
        <v>0</v>
      </c>
      <c r="ET73" s="16">
        <v>0</v>
      </c>
      <c r="EU73" s="16">
        <v>0</v>
      </c>
      <c r="EV73" s="16">
        <v>0</v>
      </c>
      <c r="EW73" s="16">
        <v>0</v>
      </c>
      <c r="EX73" s="16">
        <v>0</v>
      </c>
      <c r="EY73" s="16">
        <v>0</v>
      </c>
      <c r="EZ73" s="16">
        <v>0</v>
      </c>
      <c r="FA73" s="16">
        <v>0</v>
      </c>
      <c r="FB73" s="16">
        <v>0</v>
      </c>
      <c r="FC73" s="16">
        <v>0</v>
      </c>
      <c r="FD73" s="16">
        <v>0</v>
      </c>
      <c r="FE73" s="16">
        <v>0</v>
      </c>
      <c r="FF73" s="16">
        <v>0</v>
      </c>
      <c r="FG73" s="16">
        <v>0</v>
      </c>
      <c r="FH73" s="16">
        <v>0</v>
      </c>
      <c r="FI73" s="16">
        <v>0</v>
      </c>
      <c r="FJ73" s="16">
        <v>0</v>
      </c>
      <c r="FK73" s="16">
        <v>0</v>
      </c>
      <c r="FL73" s="16">
        <v>0</v>
      </c>
      <c r="FM73" s="16">
        <v>0</v>
      </c>
      <c r="FN73" s="16">
        <v>0</v>
      </c>
      <c r="FO73" s="16">
        <v>0</v>
      </c>
      <c r="FP73" s="16">
        <v>0</v>
      </c>
      <c r="FQ73" s="16">
        <v>0</v>
      </c>
      <c r="FR73" s="16">
        <v>0</v>
      </c>
      <c r="FS73" s="136"/>
    </row>
    <row r="74" spans="2:175" ht="25.5" customHeight="1">
      <c r="B74" s="142" t="s">
        <v>763</v>
      </c>
      <c r="C74" s="7">
        <v>43739</v>
      </c>
      <c r="D74" s="41" t="s">
        <v>24</v>
      </c>
      <c r="E74" s="12" t="s">
        <v>38</v>
      </c>
      <c r="F74" s="9" t="s">
        <v>205</v>
      </c>
      <c r="G74" s="27" t="s">
        <v>151</v>
      </c>
      <c r="H74" s="24">
        <f>SUM(I74:M74)/5</f>
        <v>6.46764705882353</v>
      </c>
      <c r="I74" s="6">
        <v>10</v>
      </c>
      <c r="J74" s="6">
        <v>10</v>
      </c>
      <c r="K74" s="35">
        <f>SUM(N74:AD74)/17</f>
        <v>8.823529411764707</v>
      </c>
      <c r="L74" s="35">
        <f>SUM(AE74:DS74)/(IF(COUNTIF(AE74:DS74,"[não aplicável]")=0,93,93-COUNTIF(AE74:DS74,"[não aplicável]")))</f>
        <v>2.764705882352941</v>
      </c>
      <c r="M74" s="35">
        <f>SUM(DT74:FR74)/(IF(COUNTIF(DT74:FR74,"[não aplicável]")=0,51,51-COUNTIF(DT74:FR74,"[não aplicável]")))</f>
        <v>0.75</v>
      </c>
      <c r="N74" s="14">
        <v>10</v>
      </c>
      <c r="O74" s="14">
        <v>10</v>
      </c>
      <c r="P74" s="14">
        <v>10</v>
      </c>
      <c r="Q74" s="14">
        <v>10</v>
      </c>
      <c r="R74" s="14">
        <v>10</v>
      </c>
      <c r="S74" s="14">
        <v>10</v>
      </c>
      <c r="T74" s="14">
        <v>5</v>
      </c>
      <c r="U74" s="14">
        <v>5</v>
      </c>
      <c r="V74" s="14">
        <v>10</v>
      </c>
      <c r="W74" s="14">
        <v>0</v>
      </c>
      <c r="X74" s="26">
        <v>10</v>
      </c>
      <c r="Y74" s="26">
        <v>10</v>
      </c>
      <c r="Z74" s="26">
        <v>10</v>
      </c>
      <c r="AA74" s="26">
        <v>10</v>
      </c>
      <c r="AB74" s="26">
        <v>10</v>
      </c>
      <c r="AC74" s="26">
        <v>10</v>
      </c>
      <c r="AD74" s="26">
        <v>10</v>
      </c>
      <c r="AE74" s="15">
        <v>0</v>
      </c>
      <c r="AF74" s="15">
        <v>0</v>
      </c>
      <c r="AG74" s="15">
        <v>10</v>
      </c>
      <c r="AH74" s="15">
        <v>10</v>
      </c>
      <c r="AI74" s="15">
        <v>10</v>
      </c>
      <c r="AJ74" s="15">
        <v>10</v>
      </c>
      <c r="AK74" s="15">
        <v>10</v>
      </c>
      <c r="AL74" s="15">
        <v>0</v>
      </c>
      <c r="AM74" s="15">
        <v>0</v>
      </c>
      <c r="AN74" s="15">
        <v>0</v>
      </c>
      <c r="AO74" s="15">
        <v>0</v>
      </c>
      <c r="AP74" s="15">
        <v>0</v>
      </c>
      <c r="AQ74" s="15">
        <v>0</v>
      </c>
      <c r="AR74" s="15">
        <v>0</v>
      </c>
      <c r="AS74" s="15">
        <v>0</v>
      </c>
      <c r="AT74" s="15">
        <v>0</v>
      </c>
      <c r="AU74" s="15">
        <v>0</v>
      </c>
      <c r="AV74" s="15">
        <v>0</v>
      </c>
      <c r="AW74" s="15">
        <v>0</v>
      </c>
      <c r="AX74" s="15">
        <v>0</v>
      </c>
      <c r="AY74" s="15">
        <v>0</v>
      </c>
      <c r="AZ74" s="15">
        <v>0</v>
      </c>
      <c r="BA74" s="15">
        <v>0</v>
      </c>
      <c r="BB74" s="15">
        <v>0</v>
      </c>
      <c r="BC74" s="15">
        <v>0</v>
      </c>
      <c r="BD74" s="15">
        <v>0</v>
      </c>
      <c r="BE74" s="15">
        <v>0</v>
      </c>
      <c r="BF74" s="15">
        <v>0</v>
      </c>
      <c r="BG74" s="15">
        <v>0</v>
      </c>
      <c r="BH74" s="15">
        <v>0</v>
      </c>
      <c r="BI74" s="15">
        <v>0</v>
      </c>
      <c r="BJ74" s="15">
        <v>10</v>
      </c>
      <c r="BK74" s="15">
        <v>10</v>
      </c>
      <c r="BL74" s="15">
        <v>5</v>
      </c>
      <c r="BM74" s="15">
        <v>10</v>
      </c>
      <c r="BN74" s="15">
        <v>10</v>
      </c>
      <c r="BO74" s="15">
        <v>10</v>
      </c>
      <c r="BP74" s="15">
        <v>5</v>
      </c>
      <c r="BQ74" s="15">
        <v>0</v>
      </c>
      <c r="BR74" s="15">
        <v>5</v>
      </c>
      <c r="BS74" s="15">
        <v>0</v>
      </c>
      <c r="BT74" s="15">
        <v>0</v>
      </c>
      <c r="BU74" s="15">
        <v>0</v>
      </c>
      <c r="BV74" s="15">
        <v>10</v>
      </c>
      <c r="BW74" s="15">
        <v>0</v>
      </c>
      <c r="BX74" s="15">
        <v>0</v>
      </c>
      <c r="BY74" s="15">
        <v>0</v>
      </c>
      <c r="BZ74" s="15">
        <v>0</v>
      </c>
      <c r="CA74" s="15">
        <v>0</v>
      </c>
      <c r="CB74" s="15">
        <v>0</v>
      </c>
      <c r="CC74" s="15">
        <v>10</v>
      </c>
      <c r="CD74" s="15">
        <v>10</v>
      </c>
      <c r="CE74" s="15">
        <v>0</v>
      </c>
      <c r="CF74" s="15">
        <v>0</v>
      </c>
      <c r="CG74" s="15">
        <v>0</v>
      </c>
      <c r="CH74" s="15">
        <v>0</v>
      </c>
      <c r="CI74" s="15">
        <v>0</v>
      </c>
      <c r="CJ74" s="15">
        <v>0</v>
      </c>
      <c r="CK74" s="15">
        <v>0</v>
      </c>
      <c r="CL74" s="15">
        <v>0</v>
      </c>
      <c r="CM74" s="15">
        <v>10</v>
      </c>
      <c r="CN74" s="15">
        <v>10</v>
      </c>
      <c r="CO74" s="15">
        <v>10</v>
      </c>
      <c r="CP74" s="15">
        <v>10</v>
      </c>
      <c r="CQ74" s="15">
        <v>10</v>
      </c>
      <c r="CR74" s="15">
        <v>5</v>
      </c>
      <c r="CS74" s="15">
        <v>5</v>
      </c>
      <c r="CT74" s="15">
        <v>10</v>
      </c>
      <c r="CU74" s="15">
        <v>10</v>
      </c>
      <c r="CV74" s="15">
        <v>0</v>
      </c>
      <c r="CW74" s="15">
        <v>10</v>
      </c>
      <c r="CX74" s="128" t="s">
        <v>517</v>
      </c>
      <c r="CY74" s="128" t="s">
        <v>517</v>
      </c>
      <c r="CZ74" s="128" t="s">
        <v>517</v>
      </c>
      <c r="DA74" s="128" t="s">
        <v>517</v>
      </c>
      <c r="DB74" s="128" t="s">
        <v>517</v>
      </c>
      <c r="DC74" s="128" t="s">
        <v>517</v>
      </c>
      <c r="DD74" s="128" t="s">
        <v>517</v>
      </c>
      <c r="DE74" s="128" t="s">
        <v>517</v>
      </c>
      <c r="DF74" s="15">
        <v>0</v>
      </c>
      <c r="DG74" s="15">
        <v>0</v>
      </c>
      <c r="DH74" s="15">
        <v>0</v>
      </c>
      <c r="DI74" s="15">
        <v>0</v>
      </c>
      <c r="DJ74" s="15">
        <v>0</v>
      </c>
      <c r="DK74" s="15">
        <v>0</v>
      </c>
      <c r="DL74" s="15">
        <v>0</v>
      </c>
      <c r="DM74" s="15">
        <v>0</v>
      </c>
      <c r="DN74" s="15">
        <v>0</v>
      </c>
      <c r="DO74" s="15">
        <v>0</v>
      </c>
      <c r="DP74" s="15">
        <v>0</v>
      </c>
      <c r="DQ74" s="15">
        <v>0</v>
      </c>
      <c r="DR74" s="15">
        <v>0</v>
      </c>
      <c r="DS74" s="15">
        <v>0</v>
      </c>
      <c r="DT74" s="16">
        <v>5</v>
      </c>
      <c r="DU74" s="16">
        <v>5</v>
      </c>
      <c r="DV74" s="129" t="s">
        <v>517</v>
      </c>
      <c r="DW74" s="129" t="s">
        <v>517</v>
      </c>
      <c r="DX74" s="129" t="s">
        <v>517</v>
      </c>
      <c r="DY74" s="129" t="s">
        <v>517</v>
      </c>
      <c r="DZ74" s="129" t="s">
        <v>517</v>
      </c>
      <c r="EA74" s="129" t="s">
        <v>517</v>
      </c>
      <c r="EB74" s="129" t="s">
        <v>517</v>
      </c>
      <c r="EC74" s="129" t="s">
        <v>517</v>
      </c>
      <c r="ED74" s="129" t="s">
        <v>517</v>
      </c>
      <c r="EE74" s="129" t="s">
        <v>517</v>
      </c>
      <c r="EF74" s="129" t="s">
        <v>517</v>
      </c>
      <c r="EG74" s="16">
        <v>0</v>
      </c>
      <c r="EH74" s="16">
        <v>0</v>
      </c>
      <c r="EI74" s="16">
        <v>0</v>
      </c>
      <c r="EJ74" s="16">
        <v>0</v>
      </c>
      <c r="EK74" s="16">
        <v>0</v>
      </c>
      <c r="EL74" s="16">
        <v>0</v>
      </c>
      <c r="EM74" s="16">
        <v>0</v>
      </c>
      <c r="EN74" s="16">
        <v>10</v>
      </c>
      <c r="EO74" s="16">
        <v>5</v>
      </c>
      <c r="EP74" s="16">
        <v>5</v>
      </c>
      <c r="EQ74" s="16">
        <v>0</v>
      </c>
      <c r="ER74" s="16">
        <v>0</v>
      </c>
      <c r="ES74" s="16">
        <v>0</v>
      </c>
      <c r="ET74" s="16">
        <v>0</v>
      </c>
      <c r="EU74" s="16">
        <v>0</v>
      </c>
      <c r="EV74" s="16">
        <v>0</v>
      </c>
      <c r="EW74" s="16">
        <v>0</v>
      </c>
      <c r="EX74" s="16">
        <v>0</v>
      </c>
      <c r="EY74" s="16">
        <v>0</v>
      </c>
      <c r="EZ74" s="16">
        <v>0</v>
      </c>
      <c r="FA74" s="16">
        <v>0</v>
      </c>
      <c r="FB74" s="16">
        <v>0</v>
      </c>
      <c r="FC74" s="16">
        <v>0</v>
      </c>
      <c r="FD74" s="16">
        <v>0</v>
      </c>
      <c r="FE74" s="16">
        <v>0</v>
      </c>
      <c r="FF74" s="16">
        <v>0</v>
      </c>
      <c r="FG74" s="16">
        <v>0</v>
      </c>
      <c r="FH74" s="16">
        <v>0</v>
      </c>
      <c r="FI74" s="16">
        <v>0</v>
      </c>
      <c r="FJ74" s="16">
        <v>0</v>
      </c>
      <c r="FK74" s="16">
        <v>0</v>
      </c>
      <c r="FL74" s="16">
        <v>0</v>
      </c>
      <c r="FM74" s="16">
        <v>0</v>
      </c>
      <c r="FN74" s="16">
        <v>0</v>
      </c>
      <c r="FO74" s="16">
        <v>0</v>
      </c>
      <c r="FP74" s="16">
        <v>0</v>
      </c>
      <c r="FQ74" s="16">
        <v>0</v>
      </c>
      <c r="FR74" s="16">
        <v>0</v>
      </c>
      <c r="FS74" s="136"/>
    </row>
    <row r="75" spans="2:175" ht="25.5" customHeight="1">
      <c r="B75" s="142" t="s">
        <v>763</v>
      </c>
      <c r="C75" s="7">
        <v>43740</v>
      </c>
      <c r="D75" s="32" t="s">
        <v>66</v>
      </c>
      <c r="E75" s="11" t="s">
        <v>67</v>
      </c>
      <c r="F75" s="9" t="s">
        <v>205</v>
      </c>
      <c r="G75" s="27" t="s">
        <v>152</v>
      </c>
      <c r="H75" s="24">
        <f>SUM(I75:M75)/5</f>
        <v>0</v>
      </c>
      <c r="I75" s="6">
        <v>0</v>
      </c>
      <c r="J75" s="6">
        <v>0</v>
      </c>
      <c r="K75" s="35">
        <f>SUM(N75:AD75)/17</f>
        <v>0</v>
      </c>
      <c r="L75" s="35">
        <f>SUM(AE75:DS75)/(IF(COUNTIF(AE75:DS75,"[não aplicável]")=0,93,93-COUNTIF(AE75:DS75,"[não aplicável]")))</f>
        <v>0</v>
      </c>
      <c r="M75" s="35">
        <f>SUM(DT75:FR75)/(IF(COUNTIF(DT75:FR75,"[não aplicável]")=0,51,51-COUNTIF(DT75:FR75,"[não aplicável]")))</f>
        <v>0</v>
      </c>
      <c r="N75" s="14">
        <v>0</v>
      </c>
      <c r="O75" s="14">
        <v>0</v>
      </c>
      <c r="P75" s="14">
        <v>0</v>
      </c>
      <c r="Q75" s="14">
        <v>0</v>
      </c>
      <c r="R75" s="14">
        <v>0</v>
      </c>
      <c r="S75" s="14">
        <v>0</v>
      </c>
      <c r="T75" s="14">
        <v>0</v>
      </c>
      <c r="U75" s="14">
        <v>0</v>
      </c>
      <c r="V75" s="14">
        <v>0</v>
      </c>
      <c r="W75" s="14">
        <v>0</v>
      </c>
      <c r="X75" s="26">
        <v>0</v>
      </c>
      <c r="Y75" s="26">
        <v>0</v>
      </c>
      <c r="Z75" s="26">
        <v>0</v>
      </c>
      <c r="AA75" s="26">
        <v>0</v>
      </c>
      <c r="AB75" s="26">
        <v>0</v>
      </c>
      <c r="AC75" s="26">
        <v>0</v>
      </c>
      <c r="AD75" s="26">
        <v>0</v>
      </c>
      <c r="AE75" s="15">
        <v>0</v>
      </c>
      <c r="AF75" s="15">
        <v>0</v>
      </c>
      <c r="AG75" s="15">
        <v>0</v>
      </c>
      <c r="AH75" s="15">
        <v>0</v>
      </c>
      <c r="AI75" s="15">
        <v>0</v>
      </c>
      <c r="AJ75" s="15">
        <v>0</v>
      </c>
      <c r="AK75" s="15">
        <v>0</v>
      </c>
      <c r="AL75" s="15">
        <v>0</v>
      </c>
      <c r="AM75" s="15">
        <v>0</v>
      </c>
      <c r="AN75" s="15">
        <v>0</v>
      </c>
      <c r="AO75" s="15">
        <v>0</v>
      </c>
      <c r="AP75" s="15">
        <v>0</v>
      </c>
      <c r="AQ75" s="15">
        <v>0</v>
      </c>
      <c r="AR75" s="15">
        <v>0</v>
      </c>
      <c r="AS75" s="15">
        <v>0</v>
      </c>
      <c r="AT75" s="15">
        <v>0</v>
      </c>
      <c r="AU75" s="15">
        <v>0</v>
      </c>
      <c r="AV75" s="15">
        <v>0</v>
      </c>
      <c r="AW75" s="15">
        <v>0</v>
      </c>
      <c r="AX75" s="15">
        <v>0</v>
      </c>
      <c r="AY75" s="15">
        <v>0</v>
      </c>
      <c r="AZ75" s="15">
        <v>0</v>
      </c>
      <c r="BA75" s="15">
        <v>0</v>
      </c>
      <c r="BB75" s="15">
        <v>0</v>
      </c>
      <c r="BC75" s="15">
        <v>0</v>
      </c>
      <c r="BD75" s="15">
        <v>0</v>
      </c>
      <c r="BE75" s="15">
        <v>0</v>
      </c>
      <c r="BF75" s="15">
        <v>0</v>
      </c>
      <c r="BG75" s="15">
        <v>0</v>
      </c>
      <c r="BH75" s="15">
        <v>0</v>
      </c>
      <c r="BI75" s="15">
        <v>0</v>
      </c>
      <c r="BJ75" s="15">
        <v>0</v>
      </c>
      <c r="BK75" s="15">
        <v>0</v>
      </c>
      <c r="BL75" s="15">
        <v>0</v>
      </c>
      <c r="BM75" s="15">
        <v>0</v>
      </c>
      <c r="BN75" s="15">
        <v>0</v>
      </c>
      <c r="BO75" s="15">
        <v>0</v>
      </c>
      <c r="BP75" s="15">
        <v>0</v>
      </c>
      <c r="BQ75" s="15">
        <v>0</v>
      </c>
      <c r="BR75" s="15">
        <v>0</v>
      </c>
      <c r="BS75" s="15">
        <v>0</v>
      </c>
      <c r="BT75" s="15">
        <v>0</v>
      </c>
      <c r="BU75" s="15">
        <v>0</v>
      </c>
      <c r="BV75" s="15">
        <v>0</v>
      </c>
      <c r="BW75" s="15">
        <v>0</v>
      </c>
      <c r="BX75" s="15">
        <v>0</v>
      </c>
      <c r="BY75" s="15">
        <v>0</v>
      </c>
      <c r="BZ75" s="15">
        <v>0</v>
      </c>
      <c r="CA75" s="15">
        <v>0</v>
      </c>
      <c r="CB75" s="15">
        <v>0</v>
      </c>
      <c r="CC75" s="15">
        <v>0</v>
      </c>
      <c r="CD75" s="15">
        <v>0</v>
      </c>
      <c r="CE75" s="15">
        <v>0</v>
      </c>
      <c r="CF75" s="15">
        <v>0</v>
      </c>
      <c r="CG75" s="15">
        <v>0</v>
      </c>
      <c r="CH75" s="15">
        <v>0</v>
      </c>
      <c r="CI75" s="15">
        <v>0</v>
      </c>
      <c r="CJ75" s="15">
        <v>0</v>
      </c>
      <c r="CK75" s="15">
        <v>0</v>
      </c>
      <c r="CL75" s="15">
        <v>0</v>
      </c>
      <c r="CM75" s="15">
        <v>0</v>
      </c>
      <c r="CN75" s="15">
        <v>0</v>
      </c>
      <c r="CO75" s="15">
        <v>0</v>
      </c>
      <c r="CP75" s="15">
        <v>0</v>
      </c>
      <c r="CQ75" s="15">
        <v>0</v>
      </c>
      <c r="CR75" s="15">
        <v>0</v>
      </c>
      <c r="CS75" s="15">
        <v>0</v>
      </c>
      <c r="CT75" s="15">
        <v>0</v>
      </c>
      <c r="CU75" s="15">
        <v>0</v>
      </c>
      <c r="CV75" s="15">
        <v>0</v>
      </c>
      <c r="CW75" s="15">
        <v>0</v>
      </c>
      <c r="CX75" s="15">
        <v>0</v>
      </c>
      <c r="CY75" s="15">
        <v>0</v>
      </c>
      <c r="CZ75" s="15">
        <v>0</v>
      </c>
      <c r="DA75" s="15">
        <v>0</v>
      </c>
      <c r="DB75" s="15">
        <v>0</v>
      </c>
      <c r="DC75" s="15">
        <v>0</v>
      </c>
      <c r="DD75" s="15">
        <v>0</v>
      </c>
      <c r="DE75" s="15">
        <v>0</v>
      </c>
      <c r="DF75" s="15">
        <v>0</v>
      </c>
      <c r="DG75" s="15">
        <v>0</v>
      </c>
      <c r="DH75" s="15">
        <v>0</v>
      </c>
      <c r="DI75" s="15">
        <v>0</v>
      </c>
      <c r="DJ75" s="15">
        <v>0</v>
      </c>
      <c r="DK75" s="15">
        <v>0</v>
      </c>
      <c r="DL75" s="15">
        <v>0</v>
      </c>
      <c r="DM75" s="15">
        <v>0</v>
      </c>
      <c r="DN75" s="15">
        <v>0</v>
      </c>
      <c r="DO75" s="15">
        <v>0</v>
      </c>
      <c r="DP75" s="15">
        <v>0</v>
      </c>
      <c r="DQ75" s="15">
        <v>0</v>
      </c>
      <c r="DR75" s="15">
        <v>0</v>
      </c>
      <c r="DS75" s="15">
        <v>0</v>
      </c>
      <c r="DT75" s="16">
        <v>0</v>
      </c>
      <c r="DU75" s="16">
        <v>0</v>
      </c>
      <c r="DV75" s="16">
        <v>0</v>
      </c>
      <c r="DW75" s="16">
        <v>0</v>
      </c>
      <c r="DX75" s="16">
        <v>0</v>
      </c>
      <c r="DY75" s="16">
        <v>0</v>
      </c>
      <c r="DZ75" s="16">
        <v>0</v>
      </c>
      <c r="EA75" s="16">
        <v>0</v>
      </c>
      <c r="EB75" s="16">
        <v>0</v>
      </c>
      <c r="EC75" s="16">
        <v>0</v>
      </c>
      <c r="ED75" s="16">
        <v>0</v>
      </c>
      <c r="EE75" s="16">
        <v>0</v>
      </c>
      <c r="EF75" s="16">
        <v>0</v>
      </c>
      <c r="EG75" s="16">
        <v>0</v>
      </c>
      <c r="EH75" s="16">
        <v>0</v>
      </c>
      <c r="EI75" s="16">
        <v>0</v>
      </c>
      <c r="EJ75" s="16">
        <v>0</v>
      </c>
      <c r="EK75" s="16">
        <v>0</v>
      </c>
      <c r="EL75" s="16">
        <v>0</v>
      </c>
      <c r="EM75" s="16">
        <v>0</v>
      </c>
      <c r="EN75" s="16">
        <v>0</v>
      </c>
      <c r="EO75" s="16">
        <v>0</v>
      </c>
      <c r="EP75" s="16">
        <v>0</v>
      </c>
      <c r="EQ75" s="16">
        <v>0</v>
      </c>
      <c r="ER75" s="16">
        <v>0</v>
      </c>
      <c r="ES75" s="16">
        <v>0</v>
      </c>
      <c r="ET75" s="16">
        <v>0</v>
      </c>
      <c r="EU75" s="16">
        <v>0</v>
      </c>
      <c r="EV75" s="16">
        <v>0</v>
      </c>
      <c r="EW75" s="16">
        <v>0</v>
      </c>
      <c r="EX75" s="16">
        <v>0</v>
      </c>
      <c r="EY75" s="16">
        <v>0</v>
      </c>
      <c r="EZ75" s="16">
        <v>0</v>
      </c>
      <c r="FA75" s="16">
        <v>0</v>
      </c>
      <c r="FB75" s="16">
        <v>0</v>
      </c>
      <c r="FC75" s="16">
        <v>0</v>
      </c>
      <c r="FD75" s="16">
        <v>0</v>
      </c>
      <c r="FE75" s="16">
        <v>0</v>
      </c>
      <c r="FF75" s="16">
        <v>0</v>
      </c>
      <c r="FG75" s="16">
        <v>0</v>
      </c>
      <c r="FH75" s="16">
        <v>0</v>
      </c>
      <c r="FI75" s="16">
        <v>0</v>
      </c>
      <c r="FJ75" s="16">
        <v>0</v>
      </c>
      <c r="FK75" s="16">
        <v>0</v>
      </c>
      <c r="FL75" s="16">
        <v>0</v>
      </c>
      <c r="FM75" s="16">
        <v>0</v>
      </c>
      <c r="FN75" s="16">
        <v>0</v>
      </c>
      <c r="FO75" s="16">
        <v>0</v>
      </c>
      <c r="FP75" s="16">
        <v>0</v>
      </c>
      <c r="FQ75" s="16">
        <v>0</v>
      </c>
      <c r="FR75" s="16">
        <v>0</v>
      </c>
      <c r="FS75" s="136"/>
    </row>
    <row r="76" spans="2:175" ht="25.5" customHeight="1">
      <c r="B76" s="142" t="s">
        <v>763</v>
      </c>
      <c r="C76" s="7">
        <v>43740</v>
      </c>
      <c r="D76" s="32" t="s">
        <v>25</v>
      </c>
      <c r="E76" s="10" t="s">
        <v>51</v>
      </c>
      <c r="F76" s="9" t="s">
        <v>205</v>
      </c>
      <c r="G76" s="27" t="s">
        <v>153</v>
      </c>
      <c r="H76" s="24">
        <f>SUM(I76:M76)/5</f>
        <v>0</v>
      </c>
      <c r="I76" s="6">
        <v>0</v>
      </c>
      <c r="J76" s="6">
        <v>0</v>
      </c>
      <c r="K76" s="35">
        <f>SUM(N76:AD76)/17</f>
        <v>0</v>
      </c>
      <c r="L76" s="35">
        <f>SUM(AE76:DS76)/(IF(COUNTIF(AE76:DS76,"[não aplicável]")=0,93,93-COUNTIF(AE76:DS76,"[não aplicável]")))</f>
        <v>0</v>
      </c>
      <c r="M76" s="35">
        <f>SUM(DT76:FR76)/(IF(COUNTIF(DT76:FR76,"[não aplicável]")=0,51,51-COUNTIF(DT76:FR76,"[não aplicável]")))</f>
        <v>0</v>
      </c>
      <c r="N76" s="14">
        <v>0</v>
      </c>
      <c r="O76" s="14">
        <v>0</v>
      </c>
      <c r="P76" s="14">
        <v>0</v>
      </c>
      <c r="Q76" s="14">
        <v>0</v>
      </c>
      <c r="R76" s="14">
        <v>0</v>
      </c>
      <c r="S76" s="14">
        <v>0</v>
      </c>
      <c r="T76" s="14">
        <v>0</v>
      </c>
      <c r="U76" s="14">
        <v>0</v>
      </c>
      <c r="V76" s="14">
        <v>0</v>
      </c>
      <c r="W76" s="14">
        <v>0</v>
      </c>
      <c r="X76" s="26">
        <v>0</v>
      </c>
      <c r="Y76" s="26">
        <v>0</v>
      </c>
      <c r="Z76" s="26">
        <v>0</v>
      </c>
      <c r="AA76" s="26">
        <v>0</v>
      </c>
      <c r="AB76" s="26">
        <v>0</v>
      </c>
      <c r="AC76" s="26">
        <v>0</v>
      </c>
      <c r="AD76" s="26">
        <v>0</v>
      </c>
      <c r="AE76" s="15">
        <v>0</v>
      </c>
      <c r="AF76" s="15">
        <v>0</v>
      </c>
      <c r="AG76" s="15">
        <v>0</v>
      </c>
      <c r="AH76" s="15">
        <v>0</v>
      </c>
      <c r="AI76" s="15">
        <v>0</v>
      </c>
      <c r="AJ76" s="15">
        <v>0</v>
      </c>
      <c r="AK76" s="15">
        <v>0</v>
      </c>
      <c r="AL76" s="15">
        <v>0</v>
      </c>
      <c r="AM76" s="15">
        <v>0</v>
      </c>
      <c r="AN76" s="15">
        <v>0</v>
      </c>
      <c r="AO76" s="15">
        <v>0</v>
      </c>
      <c r="AP76" s="15">
        <v>0</v>
      </c>
      <c r="AQ76" s="15">
        <v>0</v>
      </c>
      <c r="AR76" s="15">
        <v>0</v>
      </c>
      <c r="AS76" s="15">
        <v>0</v>
      </c>
      <c r="AT76" s="15">
        <v>0</v>
      </c>
      <c r="AU76" s="15">
        <v>0</v>
      </c>
      <c r="AV76" s="15">
        <v>0</v>
      </c>
      <c r="AW76" s="15">
        <v>0</v>
      </c>
      <c r="AX76" s="15">
        <v>0</v>
      </c>
      <c r="AY76" s="15">
        <v>0</v>
      </c>
      <c r="AZ76" s="15">
        <v>0</v>
      </c>
      <c r="BA76" s="15">
        <v>0</v>
      </c>
      <c r="BB76" s="15">
        <v>0</v>
      </c>
      <c r="BC76" s="15">
        <v>0</v>
      </c>
      <c r="BD76" s="15">
        <v>0</v>
      </c>
      <c r="BE76" s="15">
        <v>0</v>
      </c>
      <c r="BF76" s="15">
        <v>0</v>
      </c>
      <c r="BG76" s="15">
        <v>0</v>
      </c>
      <c r="BH76" s="15">
        <v>0</v>
      </c>
      <c r="BI76" s="15">
        <v>0</v>
      </c>
      <c r="BJ76" s="15">
        <v>0</v>
      </c>
      <c r="BK76" s="15">
        <v>0</v>
      </c>
      <c r="BL76" s="15">
        <v>0</v>
      </c>
      <c r="BM76" s="15">
        <v>0</v>
      </c>
      <c r="BN76" s="15">
        <v>0</v>
      </c>
      <c r="BO76" s="15">
        <v>0</v>
      </c>
      <c r="BP76" s="15">
        <v>0</v>
      </c>
      <c r="BQ76" s="15">
        <v>0</v>
      </c>
      <c r="BR76" s="15">
        <v>0</v>
      </c>
      <c r="BS76" s="15">
        <v>0</v>
      </c>
      <c r="BT76" s="15">
        <v>0</v>
      </c>
      <c r="BU76" s="15">
        <v>0</v>
      </c>
      <c r="BV76" s="15">
        <v>0</v>
      </c>
      <c r="BW76" s="15">
        <v>0</v>
      </c>
      <c r="BX76" s="15">
        <v>0</v>
      </c>
      <c r="BY76" s="15">
        <v>0</v>
      </c>
      <c r="BZ76" s="15">
        <v>0</v>
      </c>
      <c r="CA76" s="15">
        <v>0</v>
      </c>
      <c r="CB76" s="15">
        <v>0</v>
      </c>
      <c r="CC76" s="15">
        <v>0</v>
      </c>
      <c r="CD76" s="15">
        <v>0</v>
      </c>
      <c r="CE76" s="15">
        <v>0</v>
      </c>
      <c r="CF76" s="15">
        <v>0</v>
      </c>
      <c r="CG76" s="15">
        <v>0</v>
      </c>
      <c r="CH76" s="15">
        <v>0</v>
      </c>
      <c r="CI76" s="15">
        <v>0</v>
      </c>
      <c r="CJ76" s="15">
        <v>0</v>
      </c>
      <c r="CK76" s="15">
        <v>0</v>
      </c>
      <c r="CL76" s="15">
        <v>0</v>
      </c>
      <c r="CM76" s="15">
        <v>0</v>
      </c>
      <c r="CN76" s="15">
        <v>0</v>
      </c>
      <c r="CO76" s="15">
        <v>0</v>
      </c>
      <c r="CP76" s="15">
        <v>0</v>
      </c>
      <c r="CQ76" s="15">
        <v>0</v>
      </c>
      <c r="CR76" s="15">
        <v>0</v>
      </c>
      <c r="CS76" s="15">
        <v>0</v>
      </c>
      <c r="CT76" s="15">
        <v>0</v>
      </c>
      <c r="CU76" s="15">
        <v>0</v>
      </c>
      <c r="CV76" s="15">
        <v>0</v>
      </c>
      <c r="CW76" s="15">
        <v>0</v>
      </c>
      <c r="CX76" s="15">
        <v>0</v>
      </c>
      <c r="CY76" s="15">
        <v>0</v>
      </c>
      <c r="CZ76" s="15">
        <v>0</v>
      </c>
      <c r="DA76" s="15">
        <v>0</v>
      </c>
      <c r="DB76" s="15">
        <v>0</v>
      </c>
      <c r="DC76" s="15">
        <v>0</v>
      </c>
      <c r="DD76" s="15">
        <v>0</v>
      </c>
      <c r="DE76" s="15">
        <v>0</v>
      </c>
      <c r="DF76" s="15">
        <v>0</v>
      </c>
      <c r="DG76" s="15">
        <v>0</v>
      </c>
      <c r="DH76" s="15">
        <v>0</v>
      </c>
      <c r="DI76" s="15">
        <v>0</v>
      </c>
      <c r="DJ76" s="15">
        <v>0</v>
      </c>
      <c r="DK76" s="15">
        <v>0</v>
      </c>
      <c r="DL76" s="15">
        <v>0</v>
      </c>
      <c r="DM76" s="15">
        <v>0</v>
      </c>
      <c r="DN76" s="15">
        <v>0</v>
      </c>
      <c r="DO76" s="15">
        <v>0</v>
      </c>
      <c r="DP76" s="15">
        <v>0</v>
      </c>
      <c r="DQ76" s="15">
        <v>0</v>
      </c>
      <c r="DR76" s="15">
        <v>0</v>
      </c>
      <c r="DS76" s="15">
        <v>0</v>
      </c>
      <c r="DT76" s="16">
        <v>0</v>
      </c>
      <c r="DU76" s="16">
        <v>0</v>
      </c>
      <c r="DV76" s="16">
        <v>0</v>
      </c>
      <c r="DW76" s="16">
        <v>0</v>
      </c>
      <c r="DX76" s="16">
        <v>0</v>
      </c>
      <c r="DY76" s="16">
        <v>0</v>
      </c>
      <c r="DZ76" s="16">
        <v>0</v>
      </c>
      <c r="EA76" s="16">
        <v>0</v>
      </c>
      <c r="EB76" s="16">
        <v>0</v>
      </c>
      <c r="EC76" s="16">
        <v>0</v>
      </c>
      <c r="ED76" s="16">
        <v>0</v>
      </c>
      <c r="EE76" s="16">
        <v>0</v>
      </c>
      <c r="EF76" s="16">
        <v>0</v>
      </c>
      <c r="EG76" s="16">
        <v>0</v>
      </c>
      <c r="EH76" s="16">
        <v>0</v>
      </c>
      <c r="EI76" s="16">
        <v>0</v>
      </c>
      <c r="EJ76" s="16">
        <v>0</v>
      </c>
      <c r="EK76" s="16">
        <v>0</v>
      </c>
      <c r="EL76" s="16">
        <v>0</v>
      </c>
      <c r="EM76" s="16">
        <v>0</v>
      </c>
      <c r="EN76" s="16">
        <v>0</v>
      </c>
      <c r="EO76" s="16">
        <v>0</v>
      </c>
      <c r="EP76" s="16">
        <v>0</v>
      </c>
      <c r="EQ76" s="16">
        <v>0</v>
      </c>
      <c r="ER76" s="16">
        <v>0</v>
      </c>
      <c r="ES76" s="16">
        <v>0</v>
      </c>
      <c r="ET76" s="16">
        <v>0</v>
      </c>
      <c r="EU76" s="16">
        <v>0</v>
      </c>
      <c r="EV76" s="16">
        <v>0</v>
      </c>
      <c r="EW76" s="16">
        <v>0</v>
      </c>
      <c r="EX76" s="16">
        <v>0</v>
      </c>
      <c r="EY76" s="16">
        <v>0</v>
      </c>
      <c r="EZ76" s="16">
        <v>0</v>
      </c>
      <c r="FA76" s="16">
        <v>0</v>
      </c>
      <c r="FB76" s="16">
        <v>0</v>
      </c>
      <c r="FC76" s="16">
        <v>0</v>
      </c>
      <c r="FD76" s="16">
        <v>0</v>
      </c>
      <c r="FE76" s="16">
        <v>0</v>
      </c>
      <c r="FF76" s="16">
        <v>0</v>
      </c>
      <c r="FG76" s="16">
        <v>0</v>
      </c>
      <c r="FH76" s="16">
        <v>0</v>
      </c>
      <c r="FI76" s="16">
        <v>0</v>
      </c>
      <c r="FJ76" s="16">
        <v>0</v>
      </c>
      <c r="FK76" s="16">
        <v>0</v>
      </c>
      <c r="FL76" s="16">
        <v>0</v>
      </c>
      <c r="FM76" s="16">
        <v>0</v>
      </c>
      <c r="FN76" s="16">
        <v>0</v>
      </c>
      <c r="FO76" s="16">
        <v>0</v>
      </c>
      <c r="FP76" s="16">
        <v>0</v>
      </c>
      <c r="FQ76" s="16">
        <v>0</v>
      </c>
      <c r="FR76" s="16">
        <v>0</v>
      </c>
      <c r="FS76" s="136" t="s">
        <v>784</v>
      </c>
    </row>
    <row r="77" spans="2:175" ht="25.5" customHeight="1">
      <c r="B77" s="142" t="s">
        <v>763</v>
      </c>
      <c r="C77" s="7">
        <v>43740</v>
      </c>
      <c r="D77" s="41" t="s">
        <v>17</v>
      </c>
      <c r="E77" s="10" t="s">
        <v>68</v>
      </c>
      <c r="F77" s="9" t="s">
        <v>205</v>
      </c>
      <c r="G77" s="27" t="s">
        <v>154</v>
      </c>
      <c r="H77" s="24">
        <f>SUM(I77:M77)/5</f>
        <v>0</v>
      </c>
      <c r="I77" s="6">
        <v>0</v>
      </c>
      <c r="J77" s="6">
        <v>0</v>
      </c>
      <c r="K77" s="35">
        <f>SUM(N77:AD77)/17</f>
        <v>0</v>
      </c>
      <c r="L77" s="35">
        <f>SUM(AE77:DS77)/(IF(COUNTIF(AE77:DS77,"[não aplicável]")=0,93,93-COUNTIF(AE77:DS77,"[não aplicável]")))</f>
        <v>0</v>
      </c>
      <c r="M77" s="35">
        <f>SUM(DT77:FR77)/(IF(COUNTIF(DT77:FR77,"[não aplicável]")=0,51,51-COUNTIF(DT77:FR77,"[não aplicável]")))</f>
        <v>0</v>
      </c>
      <c r="N77" s="14">
        <v>0</v>
      </c>
      <c r="O77" s="14">
        <v>0</v>
      </c>
      <c r="P77" s="14">
        <v>0</v>
      </c>
      <c r="Q77" s="14">
        <v>0</v>
      </c>
      <c r="R77" s="14">
        <v>0</v>
      </c>
      <c r="S77" s="14">
        <v>0</v>
      </c>
      <c r="T77" s="14">
        <v>0</v>
      </c>
      <c r="U77" s="14">
        <v>0</v>
      </c>
      <c r="V77" s="14">
        <v>0</v>
      </c>
      <c r="W77" s="14">
        <v>0</v>
      </c>
      <c r="X77" s="26">
        <v>0</v>
      </c>
      <c r="Y77" s="26">
        <v>0</v>
      </c>
      <c r="Z77" s="26">
        <v>0</v>
      </c>
      <c r="AA77" s="26">
        <v>0</v>
      </c>
      <c r="AB77" s="26">
        <v>0</v>
      </c>
      <c r="AC77" s="26">
        <v>0</v>
      </c>
      <c r="AD77" s="26">
        <v>0</v>
      </c>
      <c r="AE77" s="15">
        <v>0</v>
      </c>
      <c r="AF77" s="15">
        <v>0</v>
      </c>
      <c r="AG77" s="15">
        <v>0</v>
      </c>
      <c r="AH77" s="15">
        <v>0</v>
      </c>
      <c r="AI77" s="15">
        <v>0</v>
      </c>
      <c r="AJ77" s="15">
        <v>0</v>
      </c>
      <c r="AK77" s="15">
        <v>0</v>
      </c>
      <c r="AL77" s="15">
        <v>0</v>
      </c>
      <c r="AM77" s="15">
        <v>0</v>
      </c>
      <c r="AN77" s="15">
        <v>0</v>
      </c>
      <c r="AO77" s="15">
        <v>0</v>
      </c>
      <c r="AP77" s="15">
        <v>0</v>
      </c>
      <c r="AQ77" s="15">
        <v>0</v>
      </c>
      <c r="AR77" s="15">
        <v>0</v>
      </c>
      <c r="AS77" s="15">
        <v>0</v>
      </c>
      <c r="AT77" s="15">
        <v>0</v>
      </c>
      <c r="AU77" s="15">
        <v>0</v>
      </c>
      <c r="AV77" s="15">
        <v>0</v>
      </c>
      <c r="AW77" s="15">
        <v>0</v>
      </c>
      <c r="AX77" s="15">
        <v>0</v>
      </c>
      <c r="AY77" s="15">
        <v>0</v>
      </c>
      <c r="AZ77" s="15">
        <v>0</v>
      </c>
      <c r="BA77" s="15">
        <v>0</v>
      </c>
      <c r="BB77" s="15">
        <v>0</v>
      </c>
      <c r="BC77" s="15">
        <v>0</v>
      </c>
      <c r="BD77" s="15">
        <v>0</v>
      </c>
      <c r="BE77" s="15">
        <v>0</v>
      </c>
      <c r="BF77" s="15">
        <v>0</v>
      </c>
      <c r="BG77" s="15">
        <v>0</v>
      </c>
      <c r="BH77" s="15">
        <v>0</v>
      </c>
      <c r="BI77" s="15">
        <v>0</v>
      </c>
      <c r="BJ77" s="15">
        <v>0</v>
      </c>
      <c r="BK77" s="15">
        <v>0</v>
      </c>
      <c r="BL77" s="15">
        <v>0</v>
      </c>
      <c r="BM77" s="15">
        <v>0</v>
      </c>
      <c r="BN77" s="15">
        <v>0</v>
      </c>
      <c r="BO77" s="15">
        <v>0</v>
      </c>
      <c r="BP77" s="15">
        <v>0</v>
      </c>
      <c r="BQ77" s="15">
        <v>0</v>
      </c>
      <c r="BR77" s="15">
        <v>0</v>
      </c>
      <c r="BS77" s="15">
        <v>0</v>
      </c>
      <c r="BT77" s="15">
        <v>0</v>
      </c>
      <c r="BU77" s="15">
        <v>0</v>
      </c>
      <c r="BV77" s="15">
        <v>0</v>
      </c>
      <c r="BW77" s="15">
        <v>0</v>
      </c>
      <c r="BX77" s="15">
        <v>0</v>
      </c>
      <c r="BY77" s="15">
        <v>0</v>
      </c>
      <c r="BZ77" s="15">
        <v>0</v>
      </c>
      <c r="CA77" s="15">
        <v>0</v>
      </c>
      <c r="CB77" s="15">
        <v>0</v>
      </c>
      <c r="CC77" s="15">
        <v>0</v>
      </c>
      <c r="CD77" s="15">
        <v>0</v>
      </c>
      <c r="CE77" s="15">
        <v>0</v>
      </c>
      <c r="CF77" s="15">
        <v>0</v>
      </c>
      <c r="CG77" s="15">
        <v>0</v>
      </c>
      <c r="CH77" s="15">
        <v>0</v>
      </c>
      <c r="CI77" s="15">
        <v>0</v>
      </c>
      <c r="CJ77" s="15">
        <v>0</v>
      </c>
      <c r="CK77" s="15">
        <v>0</v>
      </c>
      <c r="CL77" s="15">
        <v>0</v>
      </c>
      <c r="CM77" s="15">
        <v>0</v>
      </c>
      <c r="CN77" s="15">
        <v>0</v>
      </c>
      <c r="CO77" s="15">
        <v>0</v>
      </c>
      <c r="CP77" s="15">
        <v>0</v>
      </c>
      <c r="CQ77" s="15">
        <v>0</v>
      </c>
      <c r="CR77" s="15">
        <v>0</v>
      </c>
      <c r="CS77" s="15">
        <v>0</v>
      </c>
      <c r="CT77" s="15">
        <v>0</v>
      </c>
      <c r="CU77" s="15">
        <v>0</v>
      </c>
      <c r="CV77" s="15">
        <v>0</v>
      </c>
      <c r="CW77" s="15">
        <v>0</v>
      </c>
      <c r="CX77" s="15">
        <v>0</v>
      </c>
      <c r="CY77" s="15">
        <v>0</v>
      </c>
      <c r="CZ77" s="15">
        <v>0</v>
      </c>
      <c r="DA77" s="15">
        <v>0</v>
      </c>
      <c r="DB77" s="15">
        <v>0</v>
      </c>
      <c r="DC77" s="15">
        <v>0</v>
      </c>
      <c r="DD77" s="15">
        <v>0</v>
      </c>
      <c r="DE77" s="15">
        <v>0</v>
      </c>
      <c r="DF77" s="15">
        <v>0</v>
      </c>
      <c r="DG77" s="15">
        <v>0</v>
      </c>
      <c r="DH77" s="15">
        <v>0</v>
      </c>
      <c r="DI77" s="15">
        <v>0</v>
      </c>
      <c r="DJ77" s="15">
        <v>0</v>
      </c>
      <c r="DK77" s="15">
        <v>0</v>
      </c>
      <c r="DL77" s="15">
        <v>0</v>
      </c>
      <c r="DM77" s="15">
        <v>0</v>
      </c>
      <c r="DN77" s="15">
        <v>0</v>
      </c>
      <c r="DO77" s="15">
        <v>0</v>
      </c>
      <c r="DP77" s="15">
        <v>0</v>
      </c>
      <c r="DQ77" s="15">
        <v>0</v>
      </c>
      <c r="DR77" s="15">
        <v>0</v>
      </c>
      <c r="DS77" s="15">
        <v>0</v>
      </c>
      <c r="DT77" s="16">
        <v>0</v>
      </c>
      <c r="DU77" s="16">
        <v>0</v>
      </c>
      <c r="DV77" s="16">
        <v>0</v>
      </c>
      <c r="DW77" s="16">
        <v>0</v>
      </c>
      <c r="DX77" s="16">
        <v>0</v>
      </c>
      <c r="DY77" s="16">
        <v>0</v>
      </c>
      <c r="DZ77" s="16">
        <v>0</v>
      </c>
      <c r="EA77" s="16">
        <v>0</v>
      </c>
      <c r="EB77" s="16">
        <v>0</v>
      </c>
      <c r="EC77" s="16">
        <v>0</v>
      </c>
      <c r="ED77" s="16">
        <v>0</v>
      </c>
      <c r="EE77" s="16">
        <v>0</v>
      </c>
      <c r="EF77" s="16">
        <v>0</v>
      </c>
      <c r="EG77" s="16">
        <v>0</v>
      </c>
      <c r="EH77" s="16">
        <v>0</v>
      </c>
      <c r="EI77" s="16">
        <v>0</v>
      </c>
      <c r="EJ77" s="16">
        <v>0</v>
      </c>
      <c r="EK77" s="16">
        <v>0</v>
      </c>
      <c r="EL77" s="16">
        <v>0</v>
      </c>
      <c r="EM77" s="16">
        <v>0</v>
      </c>
      <c r="EN77" s="16">
        <v>0</v>
      </c>
      <c r="EO77" s="16">
        <v>0</v>
      </c>
      <c r="EP77" s="16">
        <v>0</v>
      </c>
      <c r="EQ77" s="16">
        <v>0</v>
      </c>
      <c r="ER77" s="16">
        <v>0</v>
      </c>
      <c r="ES77" s="16">
        <v>0</v>
      </c>
      <c r="ET77" s="16">
        <v>0</v>
      </c>
      <c r="EU77" s="16">
        <v>0</v>
      </c>
      <c r="EV77" s="16">
        <v>0</v>
      </c>
      <c r="EW77" s="16">
        <v>0</v>
      </c>
      <c r="EX77" s="16">
        <v>0</v>
      </c>
      <c r="EY77" s="16">
        <v>0</v>
      </c>
      <c r="EZ77" s="16">
        <v>0</v>
      </c>
      <c r="FA77" s="16">
        <v>0</v>
      </c>
      <c r="FB77" s="16">
        <v>0</v>
      </c>
      <c r="FC77" s="16">
        <v>0</v>
      </c>
      <c r="FD77" s="16">
        <v>0</v>
      </c>
      <c r="FE77" s="16">
        <v>0</v>
      </c>
      <c r="FF77" s="16">
        <v>0</v>
      </c>
      <c r="FG77" s="16">
        <v>0</v>
      </c>
      <c r="FH77" s="16">
        <v>0</v>
      </c>
      <c r="FI77" s="16">
        <v>0</v>
      </c>
      <c r="FJ77" s="16">
        <v>0</v>
      </c>
      <c r="FK77" s="16">
        <v>0</v>
      </c>
      <c r="FL77" s="16">
        <v>0</v>
      </c>
      <c r="FM77" s="16">
        <v>0</v>
      </c>
      <c r="FN77" s="16">
        <v>0</v>
      </c>
      <c r="FO77" s="16">
        <v>0</v>
      </c>
      <c r="FP77" s="16">
        <v>0</v>
      </c>
      <c r="FQ77" s="16">
        <v>0</v>
      </c>
      <c r="FR77" s="16">
        <v>0</v>
      </c>
      <c r="FS77" s="136"/>
    </row>
    <row r="78" spans="2:175" ht="25.5" customHeight="1">
      <c r="B78" s="142" t="s">
        <v>763</v>
      </c>
      <c r="C78" s="7">
        <v>43741</v>
      </c>
      <c r="D78" s="32" t="s">
        <v>15</v>
      </c>
      <c r="E78" s="10" t="s">
        <v>45</v>
      </c>
      <c r="F78" s="9" t="s">
        <v>205</v>
      </c>
      <c r="G78" s="27" t="s">
        <v>155</v>
      </c>
      <c r="H78" s="24">
        <f>SUM(I78:M78)/5</f>
        <v>6.0265654648956355</v>
      </c>
      <c r="I78" s="6">
        <v>10</v>
      </c>
      <c r="J78" s="6">
        <v>10</v>
      </c>
      <c r="K78" s="35">
        <f>SUM(N78:AD78)/17</f>
        <v>8.529411764705882</v>
      </c>
      <c r="L78" s="35">
        <f>SUM(AE78:DS78)/(IF(COUNTIF(AE78:DS78,"[não aplicável]")=0,93,93-COUNTIF(AE78:DS78,"[não aplicável]")))</f>
        <v>1.5053763440860215</v>
      </c>
      <c r="M78" s="35">
        <f>SUM(DT78:FR78)/(IF(COUNTIF(DT78:FR78,"[não aplicável]")=0,51,51-COUNTIF(DT78:FR78,"[não aplicável]")))</f>
        <v>0.09803921568627451</v>
      </c>
      <c r="N78" s="14">
        <v>10</v>
      </c>
      <c r="O78" s="14">
        <v>10</v>
      </c>
      <c r="P78" s="14">
        <v>10</v>
      </c>
      <c r="Q78" s="14">
        <v>10</v>
      </c>
      <c r="R78" s="14">
        <v>10</v>
      </c>
      <c r="S78" s="14">
        <v>10</v>
      </c>
      <c r="T78" s="14">
        <v>10</v>
      </c>
      <c r="U78" s="14">
        <v>5</v>
      </c>
      <c r="V78" s="14">
        <v>10</v>
      </c>
      <c r="W78" s="14">
        <v>0</v>
      </c>
      <c r="X78" s="26">
        <v>10</v>
      </c>
      <c r="Y78" s="26">
        <v>10</v>
      </c>
      <c r="Z78" s="26">
        <v>10</v>
      </c>
      <c r="AA78" s="26">
        <v>10</v>
      </c>
      <c r="AB78" s="26">
        <v>10</v>
      </c>
      <c r="AC78" s="26">
        <v>10</v>
      </c>
      <c r="AD78" s="26">
        <v>0</v>
      </c>
      <c r="AE78" s="15">
        <v>0</v>
      </c>
      <c r="AF78" s="15">
        <v>0</v>
      </c>
      <c r="AG78" s="15">
        <v>0</v>
      </c>
      <c r="AH78" s="15">
        <v>10</v>
      </c>
      <c r="AI78" s="15">
        <v>10</v>
      </c>
      <c r="AJ78" s="15">
        <v>10</v>
      </c>
      <c r="AK78" s="15">
        <v>10</v>
      </c>
      <c r="AL78" s="15">
        <v>0</v>
      </c>
      <c r="AM78" s="15">
        <v>0</v>
      </c>
      <c r="AN78" s="15">
        <v>10</v>
      </c>
      <c r="AO78" s="15">
        <v>5</v>
      </c>
      <c r="AP78" s="15">
        <v>0</v>
      </c>
      <c r="AQ78" s="15">
        <v>0</v>
      </c>
      <c r="AR78" s="15">
        <v>0</v>
      </c>
      <c r="AS78" s="15">
        <v>0</v>
      </c>
      <c r="AT78" s="15">
        <v>0</v>
      </c>
      <c r="AU78" s="15">
        <v>0</v>
      </c>
      <c r="AV78" s="15">
        <v>0</v>
      </c>
      <c r="AW78" s="15">
        <v>0</v>
      </c>
      <c r="AX78" s="15">
        <v>0</v>
      </c>
      <c r="AY78" s="15">
        <v>0</v>
      </c>
      <c r="AZ78" s="15">
        <v>0</v>
      </c>
      <c r="BA78" s="15">
        <v>0</v>
      </c>
      <c r="BB78" s="15">
        <v>0</v>
      </c>
      <c r="BC78" s="15">
        <v>0</v>
      </c>
      <c r="BD78" s="15">
        <v>0</v>
      </c>
      <c r="BE78" s="15">
        <v>0</v>
      </c>
      <c r="BF78" s="15">
        <v>0</v>
      </c>
      <c r="BG78" s="15">
        <v>0</v>
      </c>
      <c r="BH78" s="15">
        <v>0</v>
      </c>
      <c r="BI78" s="15">
        <v>0</v>
      </c>
      <c r="BJ78" s="15">
        <v>0</v>
      </c>
      <c r="BK78" s="15">
        <v>0</v>
      </c>
      <c r="BL78" s="15">
        <v>0</v>
      </c>
      <c r="BM78" s="15">
        <v>0</v>
      </c>
      <c r="BN78" s="15">
        <v>0</v>
      </c>
      <c r="BO78" s="15">
        <v>0</v>
      </c>
      <c r="BP78" s="15">
        <v>0</v>
      </c>
      <c r="BQ78" s="15">
        <v>0</v>
      </c>
      <c r="BR78" s="15">
        <v>0</v>
      </c>
      <c r="BS78" s="15">
        <v>0</v>
      </c>
      <c r="BT78" s="15">
        <v>0</v>
      </c>
      <c r="BU78" s="15">
        <v>0</v>
      </c>
      <c r="BV78" s="15">
        <v>0</v>
      </c>
      <c r="BW78" s="15">
        <v>0</v>
      </c>
      <c r="BX78" s="15">
        <v>0</v>
      </c>
      <c r="BY78" s="15">
        <v>0</v>
      </c>
      <c r="BZ78" s="15">
        <v>0</v>
      </c>
      <c r="CA78" s="15">
        <v>0</v>
      </c>
      <c r="CB78" s="15">
        <v>0</v>
      </c>
      <c r="CC78" s="15">
        <v>10</v>
      </c>
      <c r="CD78" s="15">
        <v>0</v>
      </c>
      <c r="CE78" s="15">
        <v>0</v>
      </c>
      <c r="CF78" s="15">
        <v>5</v>
      </c>
      <c r="CG78" s="15">
        <v>0</v>
      </c>
      <c r="CH78" s="15">
        <v>0</v>
      </c>
      <c r="CI78" s="15">
        <v>0</v>
      </c>
      <c r="CJ78" s="15">
        <v>0</v>
      </c>
      <c r="CK78" s="15">
        <v>0</v>
      </c>
      <c r="CL78" s="15">
        <v>0</v>
      </c>
      <c r="CM78" s="15">
        <v>0</v>
      </c>
      <c r="CN78" s="15">
        <v>10</v>
      </c>
      <c r="CO78" s="15">
        <v>10</v>
      </c>
      <c r="CP78" s="15">
        <v>10</v>
      </c>
      <c r="CQ78" s="15">
        <v>10</v>
      </c>
      <c r="CR78" s="15">
        <v>5</v>
      </c>
      <c r="CS78" s="15">
        <v>5</v>
      </c>
      <c r="CT78" s="15">
        <v>10</v>
      </c>
      <c r="CU78" s="15">
        <v>10</v>
      </c>
      <c r="CV78" s="15">
        <v>0</v>
      </c>
      <c r="CW78" s="15">
        <v>0</v>
      </c>
      <c r="CX78" s="15">
        <v>0</v>
      </c>
      <c r="CY78" s="15">
        <v>0</v>
      </c>
      <c r="CZ78" s="15">
        <v>0</v>
      </c>
      <c r="DA78" s="15">
        <v>0</v>
      </c>
      <c r="DB78" s="15">
        <v>0</v>
      </c>
      <c r="DC78" s="15">
        <v>0</v>
      </c>
      <c r="DD78" s="15">
        <v>0</v>
      </c>
      <c r="DE78" s="15">
        <v>0</v>
      </c>
      <c r="DF78" s="15">
        <v>0</v>
      </c>
      <c r="DG78" s="15">
        <v>0</v>
      </c>
      <c r="DH78" s="15">
        <v>0</v>
      </c>
      <c r="DI78" s="15">
        <v>0</v>
      </c>
      <c r="DJ78" s="15">
        <v>0</v>
      </c>
      <c r="DK78" s="15">
        <v>0</v>
      </c>
      <c r="DL78" s="15">
        <v>0</v>
      </c>
      <c r="DM78" s="15">
        <v>0</v>
      </c>
      <c r="DN78" s="15">
        <v>0</v>
      </c>
      <c r="DO78" s="15">
        <v>0</v>
      </c>
      <c r="DP78" s="15">
        <v>0</v>
      </c>
      <c r="DQ78" s="15">
        <v>0</v>
      </c>
      <c r="DR78" s="15">
        <v>0</v>
      </c>
      <c r="DS78" s="15">
        <v>0</v>
      </c>
      <c r="DT78" s="16">
        <v>0</v>
      </c>
      <c r="DU78" s="16">
        <v>0</v>
      </c>
      <c r="DV78" s="16">
        <v>0</v>
      </c>
      <c r="DW78" s="16">
        <v>0</v>
      </c>
      <c r="DX78" s="16">
        <v>0</v>
      </c>
      <c r="DY78" s="16">
        <v>0</v>
      </c>
      <c r="DZ78" s="16">
        <v>0</v>
      </c>
      <c r="EA78" s="16">
        <v>0</v>
      </c>
      <c r="EB78" s="16">
        <v>0</v>
      </c>
      <c r="EC78" s="16">
        <v>0</v>
      </c>
      <c r="ED78" s="16">
        <v>0</v>
      </c>
      <c r="EE78" s="16">
        <v>0</v>
      </c>
      <c r="EF78" s="16">
        <v>0</v>
      </c>
      <c r="EG78" s="16">
        <v>0</v>
      </c>
      <c r="EH78" s="16">
        <v>0</v>
      </c>
      <c r="EI78" s="16">
        <v>0</v>
      </c>
      <c r="EJ78" s="16">
        <v>0</v>
      </c>
      <c r="EK78" s="16">
        <v>0</v>
      </c>
      <c r="EL78" s="16">
        <v>0</v>
      </c>
      <c r="EM78" s="16">
        <v>5</v>
      </c>
      <c r="EN78" s="16">
        <v>0</v>
      </c>
      <c r="EO78" s="16">
        <v>0</v>
      </c>
      <c r="EP78" s="16">
        <v>0</v>
      </c>
      <c r="EQ78" s="16">
        <v>0</v>
      </c>
      <c r="ER78" s="16">
        <v>0</v>
      </c>
      <c r="ES78" s="16">
        <v>0</v>
      </c>
      <c r="ET78" s="16">
        <v>0</v>
      </c>
      <c r="EU78" s="16">
        <v>0</v>
      </c>
      <c r="EV78" s="16">
        <v>0</v>
      </c>
      <c r="EW78" s="16">
        <v>0</v>
      </c>
      <c r="EX78" s="16">
        <v>0</v>
      </c>
      <c r="EY78" s="16">
        <v>0</v>
      </c>
      <c r="EZ78" s="16">
        <v>0</v>
      </c>
      <c r="FA78" s="16">
        <v>0</v>
      </c>
      <c r="FB78" s="16">
        <v>0</v>
      </c>
      <c r="FC78" s="16">
        <v>0</v>
      </c>
      <c r="FD78" s="16">
        <v>0</v>
      </c>
      <c r="FE78" s="16">
        <v>0</v>
      </c>
      <c r="FF78" s="16">
        <v>0</v>
      </c>
      <c r="FG78" s="16">
        <v>0</v>
      </c>
      <c r="FH78" s="16">
        <v>0</v>
      </c>
      <c r="FI78" s="16">
        <v>0</v>
      </c>
      <c r="FJ78" s="16">
        <v>0</v>
      </c>
      <c r="FK78" s="16">
        <v>0</v>
      </c>
      <c r="FL78" s="16">
        <v>0</v>
      </c>
      <c r="FM78" s="16">
        <v>0</v>
      </c>
      <c r="FN78" s="16">
        <v>0</v>
      </c>
      <c r="FO78" s="16">
        <v>0</v>
      </c>
      <c r="FP78" s="16">
        <v>0</v>
      </c>
      <c r="FQ78" s="16">
        <v>0</v>
      </c>
      <c r="FR78" s="16">
        <v>0</v>
      </c>
      <c r="FS78" s="138" t="s">
        <v>773</v>
      </c>
    </row>
    <row r="79" spans="2:175" ht="25.5" customHeight="1">
      <c r="B79" s="142" t="s">
        <v>763</v>
      </c>
      <c r="C79" s="7">
        <v>43741</v>
      </c>
      <c r="D79" s="42" t="s">
        <v>20</v>
      </c>
      <c r="E79" s="20" t="s">
        <v>49</v>
      </c>
      <c r="F79" s="9" t="s">
        <v>203</v>
      </c>
      <c r="G79" s="27" t="s">
        <v>156</v>
      </c>
      <c r="H79" s="31">
        <f>SUM(I79:M79)/5</f>
        <v>7.774193548387096</v>
      </c>
      <c r="I79" s="6">
        <v>10</v>
      </c>
      <c r="J79" s="6">
        <v>10</v>
      </c>
      <c r="K79" s="35">
        <f>SUM(N79:AD79)/17</f>
        <v>10</v>
      </c>
      <c r="L79" s="35">
        <f>SUM(AE79:DS79)/(IF(COUNTIF(AE79:DS79,"[não aplicável]")=0,93,93-COUNTIF(AE79:DS79,"[não aplicável]")))</f>
        <v>4.838709677419355</v>
      </c>
      <c r="M79" s="35">
        <f>SUM(DT79:FR79)/(IF(COUNTIF(DT79:FR79,"[não aplicável]")=0,51,51-COUNTIF(DT79:FR79,"[não aplicável]")))</f>
        <v>4.032258064516129</v>
      </c>
      <c r="N79" s="14">
        <v>10</v>
      </c>
      <c r="O79" s="14">
        <v>10</v>
      </c>
      <c r="P79" s="14">
        <v>10</v>
      </c>
      <c r="Q79" s="14">
        <v>10</v>
      </c>
      <c r="R79" s="14">
        <v>10</v>
      </c>
      <c r="S79" s="14">
        <v>10</v>
      </c>
      <c r="T79" s="14">
        <v>10</v>
      </c>
      <c r="U79" s="14">
        <v>10</v>
      </c>
      <c r="V79" s="14">
        <v>10</v>
      </c>
      <c r="W79" s="14">
        <v>10</v>
      </c>
      <c r="X79" s="26">
        <v>10</v>
      </c>
      <c r="Y79" s="26">
        <v>10</v>
      </c>
      <c r="Z79" s="26">
        <v>10</v>
      </c>
      <c r="AA79" s="26">
        <v>10</v>
      </c>
      <c r="AB79" s="26">
        <v>10</v>
      </c>
      <c r="AC79" s="26">
        <v>10</v>
      </c>
      <c r="AD79" s="26">
        <v>10</v>
      </c>
      <c r="AE79" s="15">
        <v>0</v>
      </c>
      <c r="AF79" s="15">
        <v>0</v>
      </c>
      <c r="AG79" s="15">
        <v>10</v>
      </c>
      <c r="AH79" s="15">
        <v>0</v>
      </c>
      <c r="AI79" s="15">
        <v>0</v>
      </c>
      <c r="AJ79" s="15">
        <v>0</v>
      </c>
      <c r="AK79" s="15">
        <v>0</v>
      </c>
      <c r="AL79" s="15">
        <v>0</v>
      </c>
      <c r="AM79" s="15">
        <v>0</v>
      </c>
      <c r="AN79" s="15">
        <v>0</v>
      </c>
      <c r="AO79" s="15">
        <v>0</v>
      </c>
      <c r="AP79" s="15">
        <v>0</v>
      </c>
      <c r="AQ79" s="15">
        <v>10</v>
      </c>
      <c r="AR79" s="15">
        <v>10</v>
      </c>
      <c r="AS79" s="15">
        <v>10</v>
      </c>
      <c r="AT79" s="15">
        <v>10</v>
      </c>
      <c r="AU79" s="15">
        <v>10</v>
      </c>
      <c r="AV79" s="15">
        <v>10</v>
      </c>
      <c r="AW79" s="15">
        <v>10</v>
      </c>
      <c r="AX79" s="15">
        <v>10</v>
      </c>
      <c r="AY79" s="15">
        <v>10</v>
      </c>
      <c r="AZ79" s="15">
        <v>10</v>
      </c>
      <c r="BA79" s="15">
        <v>10</v>
      </c>
      <c r="BB79" s="15">
        <v>10</v>
      </c>
      <c r="BC79" s="15">
        <v>10</v>
      </c>
      <c r="BD79" s="15">
        <v>10</v>
      </c>
      <c r="BE79" s="15">
        <v>0</v>
      </c>
      <c r="BF79" s="15">
        <v>10</v>
      </c>
      <c r="BG79" s="15">
        <v>10</v>
      </c>
      <c r="BH79" s="15">
        <v>10</v>
      </c>
      <c r="BI79" s="15">
        <v>10</v>
      </c>
      <c r="BJ79" s="15">
        <v>10</v>
      </c>
      <c r="BK79" s="15">
        <v>10</v>
      </c>
      <c r="BL79" s="15">
        <v>10</v>
      </c>
      <c r="BM79" s="15">
        <v>5</v>
      </c>
      <c r="BN79" s="15">
        <v>0</v>
      </c>
      <c r="BO79" s="15">
        <v>10</v>
      </c>
      <c r="BP79" s="15">
        <v>5</v>
      </c>
      <c r="BQ79" s="15">
        <v>10</v>
      </c>
      <c r="BR79" s="15">
        <v>10</v>
      </c>
      <c r="BS79" s="15">
        <v>10</v>
      </c>
      <c r="BT79" s="15">
        <v>10</v>
      </c>
      <c r="BU79" s="15">
        <v>10</v>
      </c>
      <c r="BV79" s="15">
        <v>0</v>
      </c>
      <c r="BW79" s="15">
        <v>0</v>
      </c>
      <c r="BX79" s="15">
        <v>0</v>
      </c>
      <c r="BY79" s="15">
        <v>5</v>
      </c>
      <c r="BZ79" s="15">
        <v>0</v>
      </c>
      <c r="CA79" s="15">
        <v>10</v>
      </c>
      <c r="CB79" s="15">
        <v>10</v>
      </c>
      <c r="CC79" s="15">
        <v>0</v>
      </c>
      <c r="CD79" s="15">
        <v>0</v>
      </c>
      <c r="CE79" s="15">
        <v>0</v>
      </c>
      <c r="CF79" s="15">
        <v>0</v>
      </c>
      <c r="CG79" s="15">
        <v>0</v>
      </c>
      <c r="CH79" s="15">
        <v>0</v>
      </c>
      <c r="CI79" s="15">
        <v>0</v>
      </c>
      <c r="CJ79" s="15">
        <v>0</v>
      </c>
      <c r="CK79" s="15">
        <v>5</v>
      </c>
      <c r="CL79" s="15">
        <v>0</v>
      </c>
      <c r="CM79" s="15">
        <v>10</v>
      </c>
      <c r="CN79" s="15">
        <v>10</v>
      </c>
      <c r="CO79" s="15">
        <v>10</v>
      </c>
      <c r="CP79" s="15">
        <v>10</v>
      </c>
      <c r="CQ79" s="15">
        <v>10</v>
      </c>
      <c r="CR79" s="15">
        <v>5</v>
      </c>
      <c r="CS79" s="15">
        <v>5</v>
      </c>
      <c r="CT79" s="15">
        <v>0</v>
      </c>
      <c r="CU79" s="15">
        <v>0</v>
      </c>
      <c r="CV79" s="15">
        <v>5</v>
      </c>
      <c r="CW79" s="15">
        <v>10</v>
      </c>
      <c r="CX79" s="15">
        <v>0</v>
      </c>
      <c r="CY79" s="15">
        <v>0</v>
      </c>
      <c r="CZ79" s="15">
        <v>0</v>
      </c>
      <c r="DA79" s="15">
        <v>0</v>
      </c>
      <c r="DB79" s="15">
        <v>0</v>
      </c>
      <c r="DC79" s="15">
        <v>0</v>
      </c>
      <c r="DD79" s="15">
        <v>0</v>
      </c>
      <c r="DE79" s="15">
        <v>0</v>
      </c>
      <c r="DF79" s="15">
        <v>5</v>
      </c>
      <c r="DG79" s="15">
        <v>5</v>
      </c>
      <c r="DH79" s="15">
        <v>5</v>
      </c>
      <c r="DI79" s="15">
        <v>10</v>
      </c>
      <c r="DJ79" s="15">
        <v>0</v>
      </c>
      <c r="DK79" s="15">
        <v>0</v>
      </c>
      <c r="DL79" s="15">
        <v>5</v>
      </c>
      <c r="DM79" s="15">
        <v>0</v>
      </c>
      <c r="DN79" s="15">
        <v>0</v>
      </c>
      <c r="DO79" s="15">
        <v>0</v>
      </c>
      <c r="DP79" s="15">
        <v>0</v>
      </c>
      <c r="DQ79" s="15">
        <v>5</v>
      </c>
      <c r="DR79" s="15">
        <v>10</v>
      </c>
      <c r="DS79" s="15">
        <v>10</v>
      </c>
      <c r="DT79" s="16">
        <v>5</v>
      </c>
      <c r="DU79" s="16">
        <v>0</v>
      </c>
      <c r="DV79" s="16">
        <v>0</v>
      </c>
      <c r="DW79" s="16">
        <v>0</v>
      </c>
      <c r="DX79" s="16">
        <v>0</v>
      </c>
      <c r="DY79" s="16">
        <v>0</v>
      </c>
      <c r="DZ79" s="16">
        <v>0</v>
      </c>
      <c r="EA79" s="16">
        <v>0</v>
      </c>
      <c r="EB79" s="16">
        <v>0</v>
      </c>
      <c r="EC79" s="16">
        <v>0</v>
      </c>
      <c r="ED79" s="16">
        <v>0</v>
      </c>
      <c r="EE79" s="16">
        <v>0</v>
      </c>
      <c r="EF79" s="16">
        <v>0</v>
      </c>
      <c r="EG79" s="16">
        <v>10</v>
      </c>
      <c r="EH79" s="16">
        <v>0</v>
      </c>
      <c r="EI79" s="16">
        <v>0</v>
      </c>
      <c r="EJ79" s="16">
        <v>10</v>
      </c>
      <c r="EK79" s="16">
        <v>10</v>
      </c>
      <c r="EL79" s="16">
        <v>10</v>
      </c>
      <c r="EM79" s="16">
        <v>0</v>
      </c>
      <c r="EN79" s="16">
        <v>10</v>
      </c>
      <c r="EO79" s="16">
        <v>10</v>
      </c>
      <c r="EP79" s="16">
        <v>0</v>
      </c>
      <c r="EQ79" s="16">
        <v>10</v>
      </c>
      <c r="ER79" s="16">
        <v>10</v>
      </c>
      <c r="ES79" s="16">
        <v>0</v>
      </c>
      <c r="ET79" s="16">
        <v>10</v>
      </c>
      <c r="EU79" s="16">
        <v>10</v>
      </c>
      <c r="EV79" s="129" t="s">
        <v>517</v>
      </c>
      <c r="EW79" s="129" t="s">
        <v>517</v>
      </c>
      <c r="EX79" s="129" t="s">
        <v>517</v>
      </c>
      <c r="EY79" s="129" t="s">
        <v>517</v>
      </c>
      <c r="EZ79" s="129" t="s">
        <v>517</v>
      </c>
      <c r="FA79" s="129" t="s">
        <v>517</v>
      </c>
      <c r="FB79" s="129" t="s">
        <v>517</v>
      </c>
      <c r="FC79" s="129" t="s">
        <v>517</v>
      </c>
      <c r="FD79" s="129" t="s">
        <v>517</v>
      </c>
      <c r="FE79" s="129" t="s">
        <v>517</v>
      </c>
      <c r="FF79" s="129" t="s">
        <v>517</v>
      </c>
      <c r="FG79" s="129" t="s">
        <v>517</v>
      </c>
      <c r="FH79" s="129" t="s">
        <v>517</v>
      </c>
      <c r="FI79" s="129" t="s">
        <v>517</v>
      </c>
      <c r="FJ79" s="129" t="s">
        <v>517</v>
      </c>
      <c r="FK79" s="129" t="s">
        <v>517</v>
      </c>
      <c r="FL79" s="129" t="s">
        <v>517</v>
      </c>
      <c r="FM79" s="129" t="s">
        <v>517</v>
      </c>
      <c r="FN79" s="129" t="s">
        <v>517</v>
      </c>
      <c r="FO79" s="129" t="s">
        <v>517</v>
      </c>
      <c r="FP79" s="16">
        <v>10</v>
      </c>
      <c r="FQ79" s="16">
        <v>10</v>
      </c>
      <c r="FR79" s="16">
        <v>0</v>
      </c>
      <c r="FS79" s="136"/>
    </row>
    <row r="80" spans="2:175" ht="25.5" customHeight="1">
      <c r="B80" s="142" t="s">
        <v>763</v>
      </c>
      <c r="C80" s="7">
        <v>43741</v>
      </c>
      <c r="D80" s="42" t="s">
        <v>209</v>
      </c>
      <c r="E80" s="20" t="s">
        <v>206</v>
      </c>
      <c r="F80" s="9" t="s">
        <v>208</v>
      </c>
      <c r="G80" s="27" t="s">
        <v>210</v>
      </c>
      <c r="H80" s="31">
        <f>SUM(I80:M80)/5</f>
        <v>0</v>
      </c>
      <c r="I80" s="6">
        <v>0</v>
      </c>
      <c r="J80" s="6">
        <v>0</v>
      </c>
      <c r="K80" s="35">
        <f>SUM(N80:AD80)/17</f>
        <v>0</v>
      </c>
      <c r="L80" s="35">
        <f>SUM(AE80:DS80)/(IF(COUNTIF(AE80:DS80,"[não aplicável]")=0,93,93-COUNTIF(AE80:DS80,"[não aplicável]")))</f>
        <v>0</v>
      </c>
      <c r="M80" s="35">
        <f>SUM(DT80:FR80)/(IF(COUNTIF(DT80:FR80,"[não aplicável]")=0,51,51-COUNTIF(DT80:FR80,"[não aplicável]")))</f>
        <v>0</v>
      </c>
      <c r="N80" s="14">
        <v>0</v>
      </c>
      <c r="O80" s="14">
        <v>0</v>
      </c>
      <c r="P80" s="14">
        <v>0</v>
      </c>
      <c r="Q80" s="14">
        <v>0</v>
      </c>
      <c r="R80" s="14">
        <v>0</v>
      </c>
      <c r="S80" s="14">
        <v>0</v>
      </c>
      <c r="T80" s="14">
        <v>0</v>
      </c>
      <c r="U80" s="14">
        <v>0</v>
      </c>
      <c r="V80" s="14">
        <v>0</v>
      </c>
      <c r="W80" s="14">
        <v>0</v>
      </c>
      <c r="X80" s="26">
        <v>0</v>
      </c>
      <c r="Y80" s="26">
        <v>0</v>
      </c>
      <c r="Z80" s="26">
        <v>0</v>
      </c>
      <c r="AA80" s="26">
        <v>0</v>
      </c>
      <c r="AB80" s="26">
        <v>0</v>
      </c>
      <c r="AC80" s="26">
        <v>0</v>
      </c>
      <c r="AD80" s="26">
        <v>0</v>
      </c>
      <c r="AE80" s="15">
        <v>0</v>
      </c>
      <c r="AF80" s="15">
        <v>0</v>
      </c>
      <c r="AG80" s="15">
        <v>0</v>
      </c>
      <c r="AH80" s="15">
        <v>0</v>
      </c>
      <c r="AI80" s="15">
        <v>0</v>
      </c>
      <c r="AJ80" s="15">
        <v>0</v>
      </c>
      <c r="AK80" s="15">
        <v>0</v>
      </c>
      <c r="AL80" s="15">
        <v>0</v>
      </c>
      <c r="AM80" s="15">
        <v>0</v>
      </c>
      <c r="AN80" s="15">
        <v>0</v>
      </c>
      <c r="AO80" s="15">
        <v>0</v>
      </c>
      <c r="AP80" s="15">
        <v>0</v>
      </c>
      <c r="AQ80" s="15">
        <v>0</v>
      </c>
      <c r="AR80" s="15">
        <v>0</v>
      </c>
      <c r="AS80" s="15">
        <v>0</v>
      </c>
      <c r="AT80" s="15">
        <v>0</v>
      </c>
      <c r="AU80" s="15">
        <v>0</v>
      </c>
      <c r="AV80" s="15">
        <v>0</v>
      </c>
      <c r="AW80" s="15">
        <v>0</v>
      </c>
      <c r="AX80" s="15">
        <v>0</v>
      </c>
      <c r="AY80" s="15">
        <v>0</v>
      </c>
      <c r="AZ80" s="15">
        <v>0</v>
      </c>
      <c r="BA80" s="15">
        <v>0</v>
      </c>
      <c r="BB80" s="15">
        <v>0</v>
      </c>
      <c r="BC80" s="15">
        <v>0</v>
      </c>
      <c r="BD80" s="15">
        <v>0</v>
      </c>
      <c r="BE80" s="15">
        <v>0</v>
      </c>
      <c r="BF80" s="15">
        <v>0</v>
      </c>
      <c r="BG80" s="15">
        <v>0</v>
      </c>
      <c r="BH80" s="15">
        <v>0</v>
      </c>
      <c r="BI80" s="15">
        <v>0</v>
      </c>
      <c r="BJ80" s="15">
        <v>0</v>
      </c>
      <c r="BK80" s="15">
        <v>0</v>
      </c>
      <c r="BL80" s="15">
        <v>0</v>
      </c>
      <c r="BM80" s="15">
        <v>0</v>
      </c>
      <c r="BN80" s="15">
        <v>0</v>
      </c>
      <c r="BO80" s="15">
        <v>0</v>
      </c>
      <c r="BP80" s="15">
        <v>0</v>
      </c>
      <c r="BQ80" s="15">
        <v>0</v>
      </c>
      <c r="BR80" s="15">
        <v>0</v>
      </c>
      <c r="BS80" s="15">
        <v>0</v>
      </c>
      <c r="BT80" s="15">
        <v>0</v>
      </c>
      <c r="BU80" s="15">
        <v>0</v>
      </c>
      <c r="BV80" s="15">
        <v>0</v>
      </c>
      <c r="BW80" s="15">
        <v>0</v>
      </c>
      <c r="BX80" s="15">
        <v>0</v>
      </c>
      <c r="BY80" s="15">
        <v>0</v>
      </c>
      <c r="BZ80" s="15">
        <v>0</v>
      </c>
      <c r="CA80" s="15">
        <v>0</v>
      </c>
      <c r="CB80" s="15">
        <v>0</v>
      </c>
      <c r="CC80" s="15">
        <v>0</v>
      </c>
      <c r="CD80" s="15">
        <v>0</v>
      </c>
      <c r="CE80" s="15">
        <v>0</v>
      </c>
      <c r="CF80" s="15">
        <v>0</v>
      </c>
      <c r="CG80" s="15">
        <v>0</v>
      </c>
      <c r="CH80" s="15">
        <v>0</v>
      </c>
      <c r="CI80" s="15">
        <v>0</v>
      </c>
      <c r="CJ80" s="15">
        <v>0</v>
      </c>
      <c r="CK80" s="15">
        <v>0</v>
      </c>
      <c r="CL80" s="15">
        <v>0</v>
      </c>
      <c r="CM80" s="15">
        <v>0</v>
      </c>
      <c r="CN80" s="15">
        <v>0</v>
      </c>
      <c r="CO80" s="15">
        <v>0</v>
      </c>
      <c r="CP80" s="15">
        <v>0</v>
      </c>
      <c r="CQ80" s="15">
        <v>0</v>
      </c>
      <c r="CR80" s="15">
        <v>0</v>
      </c>
      <c r="CS80" s="15">
        <v>0</v>
      </c>
      <c r="CT80" s="15">
        <v>0</v>
      </c>
      <c r="CU80" s="15">
        <v>0</v>
      </c>
      <c r="CV80" s="15">
        <v>0</v>
      </c>
      <c r="CW80" s="15">
        <v>0</v>
      </c>
      <c r="CX80" s="15">
        <v>0</v>
      </c>
      <c r="CY80" s="15">
        <v>0</v>
      </c>
      <c r="CZ80" s="15">
        <v>0</v>
      </c>
      <c r="DA80" s="15">
        <v>0</v>
      </c>
      <c r="DB80" s="15">
        <v>0</v>
      </c>
      <c r="DC80" s="15">
        <v>0</v>
      </c>
      <c r="DD80" s="15">
        <v>0</v>
      </c>
      <c r="DE80" s="15">
        <v>0</v>
      </c>
      <c r="DF80" s="15">
        <v>0</v>
      </c>
      <c r="DG80" s="15">
        <v>0</v>
      </c>
      <c r="DH80" s="15">
        <v>0</v>
      </c>
      <c r="DI80" s="15">
        <v>0</v>
      </c>
      <c r="DJ80" s="15">
        <v>0</v>
      </c>
      <c r="DK80" s="15">
        <v>0</v>
      </c>
      <c r="DL80" s="15">
        <v>0</v>
      </c>
      <c r="DM80" s="15">
        <v>0</v>
      </c>
      <c r="DN80" s="15">
        <v>0</v>
      </c>
      <c r="DO80" s="15">
        <v>0</v>
      </c>
      <c r="DP80" s="15">
        <v>0</v>
      </c>
      <c r="DQ80" s="15">
        <v>0</v>
      </c>
      <c r="DR80" s="15">
        <v>0</v>
      </c>
      <c r="DS80" s="15">
        <v>0</v>
      </c>
      <c r="DT80" s="16">
        <v>0</v>
      </c>
      <c r="DU80" s="16">
        <v>0</v>
      </c>
      <c r="DV80" s="16">
        <v>0</v>
      </c>
      <c r="DW80" s="16">
        <v>0</v>
      </c>
      <c r="DX80" s="16">
        <v>0</v>
      </c>
      <c r="DY80" s="16">
        <v>0</v>
      </c>
      <c r="DZ80" s="16">
        <v>0</v>
      </c>
      <c r="EA80" s="16">
        <v>0</v>
      </c>
      <c r="EB80" s="16">
        <v>0</v>
      </c>
      <c r="EC80" s="16">
        <v>0</v>
      </c>
      <c r="ED80" s="16">
        <v>0</v>
      </c>
      <c r="EE80" s="16">
        <v>0</v>
      </c>
      <c r="EF80" s="16">
        <v>0</v>
      </c>
      <c r="EG80" s="16">
        <v>0</v>
      </c>
      <c r="EH80" s="16">
        <v>0</v>
      </c>
      <c r="EI80" s="16">
        <v>0</v>
      </c>
      <c r="EJ80" s="16">
        <v>0</v>
      </c>
      <c r="EK80" s="16">
        <v>0</v>
      </c>
      <c r="EL80" s="16">
        <v>0</v>
      </c>
      <c r="EM80" s="16">
        <v>0</v>
      </c>
      <c r="EN80" s="16">
        <v>0</v>
      </c>
      <c r="EO80" s="16">
        <v>0</v>
      </c>
      <c r="EP80" s="16">
        <v>0</v>
      </c>
      <c r="EQ80" s="16">
        <v>0</v>
      </c>
      <c r="ER80" s="16">
        <v>0</v>
      </c>
      <c r="ES80" s="16">
        <v>0</v>
      </c>
      <c r="ET80" s="16">
        <v>0</v>
      </c>
      <c r="EU80" s="16">
        <v>0</v>
      </c>
      <c r="EV80" s="16">
        <v>0</v>
      </c>
      <c r="EW80" s="16">
        <v>0</v>
      </c>
      <c r="EX80" s="16">
        <v>0</v>
      </c>
      <c r="EY80" s="16">
        <v>0</v>
      </c>
      <c r="EZ80" s="16">
        <v>0</v>
      </c>
      <c r="FA80" s="16">
        <v>0</v>
      </c>
      <c r="FB80" s="16">
        <v>0</v>
      </c>
      <c r="FC80" s="16">
        <v>0</v>
      </c>
      <c r="FD80" s="16">
        <v>0</v>
      </c>
      <c r="FE80" s="16">
        <v>0</v>
      </c>
      <c r="FF80" s="16">
        <v>0</v>
      </c>
      <c r="FG80" s="16">
        <v>0</v>
      </c>
      <c r="FH80" s="16">
        <v>0</v>
      </c>
      <c r="FI80" s="16">
        <v>0</v>
      </c>
      <c r="FJ80" s="16">
        <v>0</v>
      </c>
      <c r="FK80" s="16">
        <v>0</v>
      </c>
      <c r="FL80" s="16">
        <v>0</v>
      </c>
      <c r="FM80" s="16">
        <v>0</v>
      </c>
      <c r="FN80" s="16">
        <v>0</v>
      </c>
      <c r="FO80" s="16">
        <v>0</v>
      </c>
      <c r="FP80" s="16">
        <v>0</v>
      </c>
      <c r="FQ80" s="16">
        <v>0</v>
      </c>
      <c r="FR80" s="16">
        <v>0</v>
      </c>
      <c r="FS80" s="136"/>
    </row>
    <row r="81" spans="2:175" ht="25.5" customHeight="1">
      <c r="B81" s="142" t="s">
        <v>763</v>
      </c>
      <c r="C81" s="7">
        <v>43741</v>
      </c>
      <c r="D81" s="42" t="s">
        <v>212</v>
      </c>
      <c r="E81" s="20" t="s">
        <v>207</v>
      </c>
      <c r="F81" s="9" t="s">
        <v>208</v>
      </c>
      <c r="G81" s="27" t="s">
        <v>211</v>
      </c>
      <c r="H81" s="31">
        <f>SUM(I81:M81)/5</f>
        <v>2.075268817204301</v>
      </c>
      <c r="I81" s="6">
        <v>10</v>
      </c>
      <c r="J81" s="6">
        <v>0</v>
      </c>
      <c r="K81" s="35">
        <f>SUM(N81:AD81)/17</f>
        <v>0</v>
      </c>
      <c r="L81" s="35">
        <f>SUM(AE81:DS81)/(IF(COUNTIF(AE81:DS81,"[não aplicável]")=0,93,93-COUNTIF(AE81:DS81,"[não aplicável]")))</f>
        <v>0.3763440860215054</v>
      </c>
      <c r="M81" s="35">
        <f>SUM(DT81:FR81)/(IF(COUNTIF(DT81:FR81,"[não aplicável]")=0,51,51-COUNTIF(DT81:FR81,"[não aplicável]")))</f>
        <v>0</v>
      </c>
      <c r="N81" s="14">
        <v>0</v>
      </c>
      <c r="O81" s="14">
        <v>0</v>
      </c>
      <c r="P81" s="14">
        <v>0</v>
      </c>
      <c r="Q81" s="14">
        <v>0</v>
      </c>
      <c r="R81" s="14">
        <v>0</v>
      </c>
      <c r="S81" s="14">
        <v>0</v>
      </c>
      <c r="T81" s="14">
        <v>0</v>
      </c>
      <c r="U81" s="14">
        <v>0</v>
      </c>
      <c r="V81" s="14">
        <v>0</v>
      </c>
      <c r="W81" s="14">
        <v>0</v>
      </c>
      <c r="X81" s="26">
        <v>0</v>
      </c>
      <c r="Y81" s="26">
        <v>0</v>
      </c>
      <c r="Z81" s="26">
        <v>0</v>
      </c>
      <c r="AA81" s="26">
        <v>0</v>
      </c>
      <c r="AB81" s="26">
        <v>0</v>
      </c>
      <c r="AC81" s="26">
        <v>0</v>
      </c>
      <c r="AD81" s="26">
        <v>0</v>
      </c>
      <c r="AE81" s="15">
        <v>0</v>
      </c>
      <c r="AF81" s="15">
        <v>0</v>
      </c>
      <c r="AG81" s="15">
        <v>0</v>
      </c>
      <c r="AH81" s="15">
        <v>0</v>
      </c>
      <c r="AI81" s="15">
        <v>0</v>
      </c>
      <c r="AJ81" s="15">
        <v>0</v>
      </c>
      <c r="AK81" s="15">
        <v>0</v>
      </c>
      <c r="AL81" s="15">
        <v>0</v>
      </c>
      <c r="AM81" s="15">
        <v>0</v>
      </c>
      <c r="AN81" s="15">
        <v>10</v>
      </c>
      <c r="AO81" s="15">
        <v>0</v>
      </c>
      <c r="AP81" s="15">
        <v>0</v>
      </c>
      <c r="AQ81" s="15">
        <v>0</v>
      </c>
      <c r="AR81" s="15">
        <v>0</v>
      </c>
      <c r="AS81" s="15">
        <v>0</v>
      </c>
      <c r="AT81" s="15">
        <v>0</v>
      </c>
      <c r="AU81" s="15">
        <v>0</v>
      </c>
      <c r="AV81" s="15">
        <v>0</v>
      </c>
      <c r="AW81" s="15">
        <v>0</v>
      </c>
      <c r="AX81" s="15">
        <v>5</v>
      </c>
      <c r="AY81" s="15">
        <v>0</v>
      </c>
      <c r="AZ81" s="15">
        <v>0</v>
      </c>
      <c r="BA81" s="15">
        <v>0</v>
      </c>
      <c r="BB81" s="15">
        <v>0</v>
      </c>
      <c r="BC81" s="15">
        <v>0</v>
      </c>
      <c r="BD81" s="15">
        <v>0</v>
      </c>
      <c r="BE81" s="15">
        <v>0</v>
      </c>
      <c r="BF81" s="15">
        <v>0</v>
      </c>
      <c r="BG81" s="15">
        <v>0</v>
      </c>
      <c r="BH81" s="15">
        <v>0</v>
      </c>
      <c r="BI81" s="15">
        <v>0</v>
      </c>
      <c r="BJ81" s="15">
        <v>0</v>
      </c>
      <c r="BK81" s="15">
        <v>0</v>
      </c>
      <c r="BL81" s="15">
        <v>0</v>
      </c>
      <c r="BM81" s="15">
        <v>0</v>
      </c>
      <c r="BN81" s="15">
        <v>0</v>
      </c>
      <c r="BO81" s="15">
        <v>0</v>
      </c>
      <c r="BP81" s="15">
        <v>0</v>
      </c>
      <c r="BQ81" s="15">
        <v>0</v>
      </c>
      <c r="BR81" s="15">
        <v>0</v>
      </c>
      <c r="BS81" s="15">
        <v>0</v>
      </c>
      <c r="BT81" s="15">
        <v>0</v>
      </c>
      <c r="BU81" s="15">
        <v>0</v>
      </c>
      <c r="BV81" s="15">
        <v>0</v>
      </c>
      <c r="BW81" s="15">
        <v>0</v>
      </c>
      <c r="BX81" s="15">
        <v>0</v>
      </c>
      <c r="BY81" s="15">
        <v>0</v>
      </c>
      <c r="BZ81" s="15">
        <v>5</v>
      </c>
      <c r="CA81" s="15">
        <v>0</v>
      </c>
      <c r="CB81" s="15">
        <v>0</v>
      </c>
      <c r="CC81" s="15">
        <v>0</v>
      </c>
      <c r="CD81" s="15">
        <v>0</v>
      </c>
      <c r="CE81" s="15">
        <v>5</v>
      </c>
      <c r="CF81" s="15">
        <v>0</v>
      </c>
      <c r="CG81" s="15">
        <v>0</v>
      </c>
      <c r="CH81" s="15">
        <v>0</v>
      </c>
      <c r="CI81" s="15">
        <v>0</v>
      </c>
      <c r="CJ81" s="15">
        <v>0</v>
      </c>
      <c r="CK81" s="15">
        <v>0</v>
      </c>
      <c r="CL81" s="15">
        <v>10</v>
      </c>
      <c r="CM81" s="15">
        <v>0</v>
      </c>
      <c r="CN81" s="15">
        <v>0</v>
      </c>
      <c r="CO81" s="15">
        <v>0</v>
      </c>
      <c r="CP81" s="15">
        <v>0</v>
      </c>
      <c r="CQ81" s="15">
        <v>0</v>
      </c>
      <c r="CR81" s="15">
        <v>0</v>
      </c>
      <c r="CS81" s="15">
        <v>0</v>
      </c>
      <c r="CT81" s="15">
        <v>0</v>
      </c>
      <c r="CU81" s="15">
        <v>0</v>
      </c>
      <c r="CV81" s="15">
        <v>0</v>
      </c>
      <c r="CW81" s="15">
        <v>0</v>
      </c>
      <c r="CX81" s="15">
        <v>0</v>
      </c>
      <c r="CY81" s="15">
        <v>0</v>
      </c>
      <c r="CZ81" s="15">
        <v>0</v>
      </c>
      <c r="DA81" s="15">
        <v>0</v>
      </c>
      <c r="DB81" s="15">
        <v>0</v>
      </c>
      <c r="DC81" s="15">
        <v>0</v>
      </c>
      <c r="DD81" s="15">
        <v>0</v>
      </c>
      <c r="DE81" s="15">
        <v>0</v>
      </c>
      <c r="DF81" s="15">
        <v>0</v>
      </c>
      <c r="DG81" s="15">
        <v>0</v>
      </c>
      <c r="DH81" s="15">
        <v>0</v>
      </c>
      <c r="DI81" s="15">
        <v>0</v>
      </c>
      <c r="DJ81" s="15">
        <v>0</v>
      </c>
      <c r="DK81" s="15">
        <v>0</v>
      </c>
      <c r="DL81" s="15">
        <v>0</v>
      </c>
      <c r="DM81" s="15">
        <v>0</v>
      </c>
      <c r="DN81" s="15">
        <v>0</v>
      </c>
      <c r="DO81" s="15">
        <v>0</v>
      </c>
      <c r="DP81" s="15">
        <v>0</v>
      </c>
      <c r="DQ81" s="15">
        <v>0</v>
      </c>
      <c r="DR81" s="15">
        <v>0</v>
      </c>
      <c r="DS81" s="15">
        <v>0</v>
      </c>
      <c r="DT81" s="16">
        <v>0</v>
      </c>
      <c r="DU81" s="16">
        <v>0</v>
      </c>
      <c r="DV81" s="16">
        <v>0</v>
      </c>
      <c r="DW81" s="16">
        <v>0</v>
      </c>
      <c r="DX81" s="16">
        <v>0</v>
      </c>
      <c r="DY81" s="16">
        <v>0</v>
      </c>
      <c r="DZ81" s="16">
        <v>0</v>
      </c>
      <c r="EA81" s="16">
        <v>0</v>
      </c>
      <c r="EB81" s="16">
        <v>0</v>
      </c>
      <c r="EC81" s="16">
        <v>0</v>
      </c>
      <c r="ED81" s="16">
        <v>0</v>
      </c>
      <c r="EE81" s="16">
        <v>0</v>
      </c>
      <c r="EF81" s="16">
        <v>0</v>
      </c>
      <c r="EG81" s="16">
        <v>0</v>
      </c>
      <c r="EH81" s="16">
        <v>0</v>
      </c>
      <c r="EI81" s="16">
        <v>0</v>
      </c>
      <c r="EJ81" s="16">
        <v>0</v>
      </c>
      <c r="EK81" s="16">
        <v>0</v>
      </c>
      <c r="EL81" s="16">
        <v>0</v>
      </c>
      <c r="EM81" s="16">
        <v>0</v>
      </c>
      <c r="EN81" s="16">
        <v>0</v>
      </c>
      <c r="EO81" s="16">
        <v>0</v>
      </c>
      <c r="EP81" s="16">
        <v>0</v>
      </c>
      <c r="EQ81" s="16">
        <v>0</v>
      </c>
      <c r="ER81" s="16">
        <v>0</v>
      </c>
      <c r="ES81" s="16">
        <v>0</v>
      </c>
      <c r="ET81" s="16">
        <v>0</v>
      </c>
      <c r="EU81" s="16">
        <v>0</v>
      </c>
      <c r="EV81" s="16">
        <v>0</v>
      </c>
      <c r="EW81" s="16">
        <v>0</v>
      </c>
      <c r="EX81" s="16">
        <v>0</v>
      </c>
      <c r="EY81" s="16">
        <v>0</v>
      </c>
      <c r="EZ81" s="16">
        <v>0</v>
      </c>
      <c r="FA81" s="16">
        <v>0</v>
      </c>
      <c r="FB81" s="16">
        <v>0</v>
      </c>
      <c r="FC81" s="16">
        <v>0</v>
      </c>
      <c r="FD81" s="16">
        <v>0</v>
      </c>
      <c r="FE81" s="16">
        <v>0</v>
      </c>
      <c r="FF81" s="16">
        <v>0</v>
      </c>
      <c r="FG81" s="16">
        <v>0</v>
      </c>
      <c r="FH81" s="16">
        <v>0</v>
      </c>
      <c r="FI81" s="16">
        <v>0</v>
      </c>
      <c r="FJ81" s="16">
        <v>0</v>
      </c>
      <c r="FK81" s="16">
        <v>0</v>
      </c>
      <c r="FL81" s="16">
        <v>0</v>
      </c>
      <c r="FM81" s="16">
        <v>0</v>
      </c>
      <c r="FN81" s="16">
        <v>0</v>
      </c>
      <c r="FO81" s="16">
        <v>0</v>
      </c>
      <c r="FP81" s="16">
        <v>0</v>
      </c>
      <c r="FQ81" s="16">
        <v>0</v>
      </c>
      <c r="FR81" s="16">
        <v>0</v>
      </c>
      <c r="FS81" s="136"/>
    </row>
    <row r="82" spans="2:175" ht="25.5" customHeight="1">
      <c r="B82" s="142" t="s">
        <v>763</v>
      </c>
      <c r="C82" s="33">
        <v>43731</v>
      </c>
      <c r="D82" s="32" t="s">
        <v>200</v>
      </c>
      <c r="E82" s="29" t="s">
        <v>313</v>
      </c>
      <c r="F82" s="120" t="s">
        <v>517</v>
      </c>
      <c r="G82" s="120" t="s">
        <v>201</v>
      </c>
      <c r="H82" s="24">
        <f t="shared" si="11"/>
        <v>0</v>
      </c>
      <c r="I82" s="6">
        <v>0</v>
      </c>
      <c r="J82" s="6">
        <v>0</v>
      </c>
      <c r="K82" s="35">
        <f>SUM(N82:AD82)/17</f>
        <v>0</v>
      </c>
      <c r="L82" s="35">
        <f>SUM(AE82:DS82)/(IF(COUNTIF(AE82:DS82,"[não aplicável]")=0,93,93-COUNTIF(AE82:DS82,"[não aplicável]")))</f>
        <v>0</v>
      </c>
      <c r="M82" s="35">
        <f>SUM(DT82:FR82)/(IF(COUNTIF(DT82:FR82,"[não aplicável]")=0,51,51-COUNTIF(DT82:FR82,"[não aplicável]")))</f>
        <v>0</v>
      </c>
      <c r="N82" s="14">
        <v>0</v>
      </c>
      <c r="O82" s="14">
        <v>0</v>
      </c>
      <c r="P82" s="14">
        <v>0</v>
      </c>
      <c r="Q82" s="14">
        <v>0</v>
      </c>
      <c r="R82" s="14">
        <v>0</v>
      </c>
      <c r="S82" s="14">
        <v>0</v>
      </c>
      <c r="T82" s="14">
        <v>0</v>
      </c>
      <c r="U82" s="14">
        <v>0</v>
      </c>
      <c r="V82" s="14">
        <v>0</v>
      </c>
      <c r="W82" s="14">
        <v>0</v>
      </c>
      <c r="X82" s="26">
        <v>0</v>
      </c>
      <c r="Y82" s="26">
        <v>0</v>
      </c>
      <c r="Z82" s="26">
        <v>0</v>
      </c>
      <c r="AA82" s="26">
        <v>0</v>
      </c>
      <c r="AB82" s="26">
        <v>0</v>
      </c>
      <c r="AC82" s="26">
        <v>0</v>
      </c>
      <c r="AD82" s="26">
        <v>0</v>
      </c>
      <c r="AE82" s="15">
        <v>0</v>
      </c>
      <c r="AF82" s="15">
        <v>0</v>
      </c>
      <c r="AG82" s="15">
        <v>0</v>
      </c>
      <c r="AH82" s="15">
        <v>0</v>
      </c>
      <c r="AI82" s="15">
        <v>0</v>
      </c>
      <c r="AJ82" s="15">
        <v>0</v>
      </c>
      <c r="AK82" s="15">
        <v>0</v>
      </c>
      <c r="AL82" s="15">
        <v>0</v>
      </c>
      <c r="AM82" s="15">
        <v>0</v>
      </c>
      <c r="AN82" s="15">
        <v>0</v>
      </c>
      <c r="AO82" s="15">
        <v>0</v>
      </c>
      <c r="AP82" s="15">
        <v>0</v>
      </c>
      <c r="AQ82" s="15">
        <v>0</v>
      </c>
      <c r="AR82" s="15">
        <v>0</v>
      </c>
      <c r="AS82" s="15">
        <v>0</v>
      </c>
      <c r="AT82" s="15">
        <v>0</v>
      </c>
      <c r="AU82" s="15">
        <v>0</v>
      </c>
      <c r="AV82" s="15">
        <v>0</v>
      </c>
      <c r="AW82" s="15">
        <v>0</v>
      </c>
      <c r="AX82" s="15">
        <v>0</v>
      </c>
      <c r="AY82" s="15">
        <v>0</v>
      </c>
      <c r="AZ82" s="15">
        <v>0</v>
      </c>
      <c r="BA82" s="15">
        <v>0</v>
      </c>
      <c r="BB82" s="15">
        <v>0</v>
      </c>
      <c r="BC82" s="15">
        <v>0</v>
      </c>
      <c r="BD82" s="15">
        <v>0</v>
      </c>
      <c r="BE82" s="15">
        <v>0</v>
      </c>
      <c r="BF82" s="15">
        <v>0</v>
      </c>
      <c r="BG82" s="15">
        <v>0</v>
      </c>
      <c r="BH82" s="15">
        <v>0</v>
      </c>
      <c r="BI82" s="15">
        <v>0</v>
      </c>
      <c r="BJ82" s="15">
        <v>0</v>
      </c>
      <c r="BK82" s="15">
        <v>0</v>
      </c>
      <c r="BL82" s="15">
        <v>0</v>
      </c>
      <c r="BM82" s="15">
        <v>0</v>
      </c>
      <c r="BN82" s="15">
        <v>0</v>
      </c>
      <c r="BO82" s="15">
        <v>0</v>
      </c>
      <c r="BP82" s="15">
        <v>0</v>
      </c>
      <c r="BQ82" s="15">
        <v>0</v>
      </c>
      <c r="BR82" s="15">
        <v>0</v>
      </c>
      <c r="BS82" s="15">
        <v>0</v>
      </c>
      <c r="BT82" s="15">
        <v>0</v>
      </c>
      <c r="BU82" s="15">
        <v>0</v>
      </c>
      <c r="BV82" s="15">
        <v>0</v>
      </c>
      <c r="BW82" s="15">
        <v>0</v>
      </c>
      <c r="BX82" s="15">
        <v>0</v>
      </c>
      <c r="BY82" s="15">
        <v>0</v>
      </c>
      <c r="BZ82" s="15">
        <v>0</v>
      </c>
      <c r="CA82" s="15">
        <v>0</v>
      </c>
      <c r="CB82" s="15">
        <v>0</v>
      </c>
      <c r="CC82" s="15">
        <v>0</v>
      </c>
      <c r="CD82" s="15">
        <v>0</v>
      </c>
      <c r="CE82" s="15">
        <v>0</v>
      </c>
      <c r="CF82" s="15">
        <v>0</v>
      </c>
      <c r="CG82" s="15">
        <v>0</v>
      </c>
      <c r="CH82" s="15">
        <v>0</v>
      </c>
      <c r="CI82" s="15">
        <v>0</v>
      </c>
      <c r="CJ82" s="15">
        <v>0</v>
      </c>
      <c r="CK82" s="15">
        <v>0</v>
      </c>
      <c r="CL82" s="15">
        <v>0</v>
      </c>
      <c r="CM82" s="15">
        <v>0</v>
      </c>
      <c r="CN82" s="15">
        <v>0</v>
      </c>
      <c r="CO82" s="15">
        <v>0</v>
      </c>
      <c r="CP82" s="15">
        <v>0</v>
      </c>
      <c r="CQ82" s="15">
        <v>0</v>
      </c>
      <c r="CR82" s="15">
        <v>0</v>
      </c>
      <c r="CS82" s="15">
        <v>0</v>
      </c>
      <c r="CT82" s="15">
        <v>0</v>
      </c>
      <c r="CU82" s="15">
        <v>0</v>
      </c>
      <c r="CV82" s="15">
        <v>0</v>
      </c>
      <c r="CW82" s="15">
        <v>0</v>
      </c>
      <c r="CX82" s="15">
        <v>0</v>
      </c>
      <c r="CY82" s="15">
        <v>0</v>
      </c>
      <c r="CZ82" s="15">
        <v>0</v>
      </c>
      <c r="DA82" s="15">
        <v>0</v>
      </c>
      <c r="DB82" s="15">
        <v>0</v>
      </c>
      <c r="DC82" s="15">
        <v>0</v>
      </c>
      <c r="DD82" s="15">
        <v>0</v>
      </c>
      <c r="DE82" s="15">
        <v>0</v>
      </c>
      <c r="DF82" s="15">
        <v>0</v>
      </c>
      <c r="DG82" s="15">
        <v>0</v>
      </c>
      <c r="DH82" s="15">
        <v>0</v>
      </c>
      <c r="DI82" s="15">
        <v>0</v>
      </c>
      <c r="DJ82" s="15">
        <v>0</v>
      </c>
      <c r="DK82" s="15">
        <v>0</v>
      </c>
      <c r="DL82" s="15">
        <v>0</v>
      </c>
      <c r="DM82" s="15">
        <v>0</v>
      </c>
      <c r="DN82" s="15">
        <v>0</v>
      </c>
      <c r="DO82" s="15">
        <v>0</v>
      </c>
      <c r="DP82" s="15">
        <v>0</v>
      </c>
      <c r="DQ82" s="15">
        <v>0</v>
      </c>
      <c r="DR82" s="15">
        <v>0</v>
      </c>
      <c r="DS82" s="15">
        <v>0</v>
      </c>
      <c r="DT82" s="16">
        <v>0</v>
      </c>
      <c r="DU82" s="16">
        <v>0</v>
      </c>
      <c r="DV82" s="16">
        <v>0</v>
      </c>
      <c r="DW82" s="16">
        <v>0</v>
      </c>
      <c r="DX82" s="16">
        <v>0</v>
      </c>
      <c r="DY82" s="16">
        <v>0</v>
      </c>
      <c r="DZ82" s="16">
        <v>0</v>
      </c>
      <c r="EA82" s="16">
        <v>0</v>
      </c>
      <c r="EB82" s="16">
        <v>0</v>
      </c>
      <c r="EC82" s="16">
        <v>0</v>
      </c>
      <c r="ED82" s="16">
        <v>0</v>
      </c>
      <c r="EE82" s="16">
        <v>0</v>
      </c>
      <c r="EF82" s="16">
        <v>0</v>
      </c>
      <c r="EG82" s="16">
        <v>0</v>
      </c>
      <c r="EH82" s="16">
        <v>0</v>
      </c>
      <c r="EI82" s="16">
        <v>0</v>
      </c>
      <c r="EJ82" s="16">
        <v>0</v>
      </c>
      <c r="EK82" s="16">
        <v>0</v>
      </c>
      <c r="EL82" s="16">
        <v>0</v>
      </c>
      <c r="EM82" s="16">
        <v>0</v>
      </c>
      <c r="EN82" s="16">
        <v>0</v>
      </c>
      <c r="EO82" s="16">
        <v>0</v>
      </c>
      <c r="EP82" s="16">
        <v>0</v>
      </c>
      <c r="EQ82" s="16">
        <v>0</v>
      </c>
      <c r="ER82" s="16">
        <v>0</v>
      </c>
      <c r="ES82" s="16">
        <v>0</v>
      </c>
      <c r="ET82" s="16">
        <v>0</v>
      </c>
      <c r="EU82" s="16">
        <v>0</v>
      </c>
      <c r="EV82" s="16">
        <v>0</v>
      </c>
      <c r="EW82" s="16">
        <v>0</v>
      </c>
      <c r="EX82" s="16">
        <v>0</v>
      </c>
      <c r="EY82" s="16">
        <v>0</v>
      </c>
      <c r="EZ82" s="16">
        <v>0</v>
      </c>
      <c r="FA82" s="16">
        <v>0</v>
      </c>
      <c r="FB82" s="16">
        <v>0</v>
      </c>
      <c r="FC82" s="16">
        <v>0</v>
      </c>
      <c r="FD82" s="16">
        <v>0</v>
      </c>
      <c r="FE82" s="16">
        <v>0</v>
      </c>
      <c r="FF82" s="16">
        <v>0</v>
      </c>
      <c r="FG82" s="16">
        <v>0</v>
      </c>
      <c r="FH82" s="16">
        <v>0</v>
      </c>
      <c r="FI82" s="16">
        <v>0</v>
      </c>
      <c r="FJ82" s="16">
        <v>0</v>
      </c>
      <c r="FK82" s="16">
        <v>0</v>
      </c>
      <c r="FL82" s="16">
        <v>0</v>
      </c>
      <c r="FM82" s="16">
        <v>0</v>
      </c>
      <c r="FN82" s="16">
        <v>0</v>
      </c>
      <c r="FO82" s="16">
        <v>0</v>
      </c>
      <c r="FP82" s="16">
        <v>0</v>
      </c>
      <c r="FQ82" s="16">
        <v>0</v>
      </c>
      <c r="FR82" s="16">
        <v>0</v>
      </c>
      <c r="FS82" s="137"/>
    </row>
    <row r="83" spans="2:175" ht="25.5" customHeight="1">
      <c r="B83" s="142" t="s">
        <v>763</v>
      </c>
      <c r="C83" s="33">
        <v>43731</v>
      </c>
      <c r="D83" s="32" t="s">
        <v>520</v>
      </c>
      <c r="E83" s="29" t="s">
        <v>521</v>
      </c>
      <c r="F83" s="120" t="s">
        <v>517</v>
      </c>
      <c r="G83" s="27" t="s">
        <v>525</v>
      </c>
      <c r="H83" s="24">
        <f t="shared" si="11"/>
        <v>7.4910649123172846</v>
      </c>
      <c r="I83" s="6">
        <v>10</v>
      </c>
      <c r="J83" s="6">
        <v>10</v>
      </c>
      <c r="K83" s="35">
        <f>SUM(N83:AD83)/17</f>
        <v>8.529411764705882</v>
      </c>
      <c r="L83" s="35">
        <f>SUM(AE83:DS83)/(IF(COUNTIF(AE83:DS83,"[não aplicável]")=0,93,93-COUNTIF(AE83:DS83,"[não aplicável]")))</f>
        <v>5.054945054945055</v>
      </c>
      <c r="M83" s="35">
        <f>SUM(DT83:FR83)/(IF(COUNTIF(DT83:FR83,"[não aplicável]")=0,51,51-COUNTIF(DT83:FR83,"[não aplicável]")))</f>
        <v>3.870967741935484</v>
      </c>
      <c r="N83" s="14">
        <v>10</v>
      </c>
      <c r="O83" s="14">
        <v>10</v>
      </c>
      <c r="P83" s="14">
        <v>10</v>
      </c>
      <c r="Q83" s="14">
        <v>10</v>
      </c>
      <c r="R83" s="14">
        <v>10</v>
      </c>
      <c r="S83" s="14">
        <v>10</v>
      </c>
      <c r="T83" s="14">
        <v>10</v>
      </c>
      <c r="U83" s="14">
        <v>5</v>
      </c>
      <c r="V83" s="14">
        <v>10</v>
      </c>
      <c r="W83" s="14">
        <v>0</v>
      </c>
      <c r="X83" s="26">
        <v>10</v>
      </c>
      <c r="Y83" s="26">
        <v>10</v>
      </c>
      <c r="Z83" s="26">
        <v>10</v>
      </c>
      <c r="AA83" s="26">
        <v>10</v>
      </c>
      <c r="AB83" s="26">
        <v>10</v>
      </c>
      <c r="AC83" s="26">
        <v>10</v>
      </c>
      <c r="AD83" s="26">
        <v>0</v>
      </c>
      <c r="AE83" s="15">
        <v>0</v>
      </c>
      <c r="AF83" s="15">
        <v>0</v>
      </c>
      <c r="AG83" s="15">
        <v>0</v>
      </c>
      <c r="AH83" s="15">
        <v>0</v>
      </c>
      <c r="AI83" s="15">
        <v>10</v>
      </c>
      <c r="AJ83" s="15">
        <v>10</v>
      </c>
      <c r="AK83" s="15">
        <v>10</v>
      </c>
      <c r="AL83" s="15">
        <v>0</v>
      </c>
      <c r="AM83" s="15">
        <v>0</v>
      </c>
      <c r="AN83" s="15">
        <v>0</v>
      </c>
      <c r="AO83" s="15">
        <v>0</v>
      </c>
      <c r="AP83" s="15">
        <v>0</v>
      </c>
      <c r="AQ83" s="15">
        <v>10</v>
      </c>
      <c r="AR83" s="15">
        <v>10</v>
      </c>
      <c r="AS83" s="15">
        <v>10</v>
      </c>
      <c r="AT83" s="15">
        <v>10</v>
      </c>
      <c r="AU83" s="15">
        <v>10</v>
      </c>
      <c r="AV83" s="15">
        <v>10</v>
      </c>
      <c r="AW83" s="15">
        <v>10</v>
      </c>
      <c r="AX83" s="15">
        <v>0</v>
      </c>
      <c r="AY83" s="15">
        <v>10</v>
      </c>
      <c r="AZ83" s="15">
        <v>10</v>
      </c>
      <c r="BA83" s="15">
        <v>0</v>
      </c>
      <c r="BB83" s="15">
        <v>0</v>
      </c>
      <c r="BC83" s="15">
        <v>10</v>
      </c>
      <c r="BD83" s="15">
        <v>0</v>
      </c>
      <c r="BE83" s="15">
        <v>10</v>
      </c>
      <c r="BF83" s="15">
        <v>0</v>
      </c>
      <c r="BG83" s="15">
        <v>10</v>
      </c>
      <c r="BH83" s="15">
        <v>10</v>
      </c>
      <c r="BI83" s="15">
        <v>0</v>
      </c>
      <c r="BJ83" s="15">
        <v>10</v>
      </c>
      <c r="BK83" s="15">
        <v>10</v>
      </c>
      <c r="BL83" s="15">
        <v>0</v>
      </c>
      <c r="BM83" s="15">
        <v>0</v>
      </c>
      <c r="BN83" s="15">
        <v>0</v>
      </c>
      <c r="BO83" s="15">
        <v>10</v>
      </c>
      <c r="BP83" s="15">
        <v>10</v>
      </c>
      <c r="BQ83" s="15">
        <v>10</v>
      </c>
      <c r="BR83" s="15">
        <v>10</v>
      </c>
      <c r="BS83" s="15">
        <v>10</v>
      </c>
      <c r="BT83" s="15">
        <v>10</v>
      </c>
      <c r="BU83" s="15">
        <v>10</v>
      </c>
      <c r="BV83" s="15">
        <v>0</v>
      </c>
      <c r="BW83" s="15">
        <v>0</v>
      </c>
      <c r="BX83" s="15">
        <v>0</v>
      </c>
      <c r="BY83" s="15">
        <v>0</v>
      </c>
      <c r="BZ83" s="15">
        <v>10</v>
      </c>
      <c r="CA83" s="15">
        <v>0</v>
      </c>
      <c r="CB83" s="15">
        <v>10</v>
      </c>
      <c r="CC83" s="15">
        <v>0</v>
      </c>
      <c r="CD83" s="15">
        <v>10</v>
      </c>
      <c r="CE83" s="15">
        <v>0</v>
      </c>
      <c r="CF83" s="15">
        <v>0</v>
      </c>
      <c r="CG83" s="15">
        <v>10</v>
      </c>
      <c r="CH83" s="15">
        <v>10</v>
      </c>
      <c r="CI83" s="15">
        <v>10</v>
      </c>
      <c r="CJ83" s="15">
        <v>0</v>
      </c>
      <c r="CK83" s="15">
        <v>0</v>
      </c>
      <c r="CL83" s="15">
        <v>10</v>
      </c>
      <c r="CM83" s="15">
        <v>10</v>
      </c>
      <c r="CN83" s="15">
        <v>10</v>
      </c>
      <c r="CO83" s="15">
        <v>5</v>
      </c>
      <c r="CP83" s="15">
        <v>10</v>
      </c>
      <c r="CQ83" s="15">
        <v>5</v>
      </c>
      <c r="CR83" s="15">
        <v>10</v>
      </c>
      <c r="CS83" s="15">
        <v>5</v>
      </c>
      <c r="CT83" s="15">
        <v>10</v>
      </c>
      <c r="CU83" s="15">
        <v>5</v>
      </c>
      <c r="CV83" s="15">
        <v>0</v>
      </c>
      <c r="CW83" s="15">
        <v>10</v>
      </c>
      <c r="CX83" s="15">
        <v>0</v>
      </c>
      <c r="CY83" s="15">
        <v>0</v>
      </c>
      <c r="CZ83" s="15">
        <v>0</v>
      </c>
      <c r="DA83" s="15">
        <v>0</v>
      </c>
      <c r="DB83" s="15">
        <v>0</v>
      </c>
      <c r="DC83" s="15">
        <v>0</v>
      </c>
      <c r="DD83" s="15">
        <v>0</v>
      </c>
      <c r="DE83" s="15">
        <v>0</v>
      </c>
      <c r="DF83" s="15">
        <v>5</v>
      </c>
      <c r="DG83" s="15">
        <v>10</v>
      </c>
      <c r="DH83" s="15">
        <v>5</v>
      </c>
      <c r="DI83" s="15">
        <v>10</v>
      </c>
      <c r="DJ83" s="15">
        <v>0</v>
      </c>
      <c r="DK83" s="15">
        <v>5</v>
      </c>
      <c r="DL83" s="15">
        <v>5</v>
      </c>
      <c r="DM83" s="15">
        <v>10</v>
      </c>
      <c r="DN83" s="128" t="s">
        <v>517</v>
      </c>
      <c r="DO83" s="15">
        <v>10</v>
      </c>
      <c r="DP83" s="128" t="s">
        <v>517</v>
      </c>
      <c r="DQ83" s="15">
        <v>0</v>
      </c>
      <c r="DR83" s="15">
        <v>0</v>
      </c>
      <c r="DS83" s="15">
        <v>0</v>
      </c>
      <c r="DT83" s="16">
        <v>10</v>
      </c>
      <c r="DU83" s="16">
        <v>5</v>
      </c>
      <c r="DV83" s="16">
        <v>0</v>
      </c>
      <c r="DW83" s="16">
        <v>0</v>
      </c>
      <c r="DX83" s="16">
        <v>0</v>
      </c>
      <c r="DY83" s="16">
        <v>0</v>
      </c>
      <c r="DZ83" s="16">
        <v>0</v>
      </c>
      <c r="EA83" s="16">
        <v>0</v>
      </c>
      <c r="EB83" s="16">
        <v>0</v>
      </c>
      <c r="EC83" s="16">
        <v>0</v>
      </c>
      <c r="ED83" s="16">
        <v>0</v>
      </c>
      <c r="EE83" s="16">
        <v>0</v>
      </c>
      <c r="EF83" s="16">
        <v>0</v>
      </c>
      <c r="EG83" s="16">
        <v>10</v>
      </c>
      <c r="EH83" s="16">
        <v>0</v>
      </c>
      <c r="EI83" s="16">
        <v>10</v>
      </c>
      <c r="EJ83" s="16">
        <v>0</v>
      </c>
      <c r="EK83" s="16">
        <v>10</v>
      </c>
      <c r="EL83" s="16">
        <v>5</v>
      </c>
      <c r="EM83" s="16">
        <v>5</v>
      </c>
      <c r="EN83" s="16">
        <v>10</v>
      </c>
      <c r="EO83" s="16">
        <v>10</v>
      </c>
      <c r="EP83" s="16">
        <v>5</v>
      </c>
      <c r="EQ83" s="16">
        <v>10</v>
      </c>
      <c r="ER83" s="16">
        <v>0</v>
      </c>
      <c r="ES83" s="16">
        <v>10</v>
      </c>
      <c r="ET83" s="16">
        <v>10</v>
      </c>
      <c r="EU83" s="16">
        <v>10</v>
      </c>
      <c r="EV83" s="129" t="s">
        <v>517</v>
      </c>
      <c r="EW83" s="129" t="s">
        <v>517</v>
      </c>
      <c r="EX83" s="129" t="s">
        <v>517</v>
      </c>
      <c r="EY83" s="129" t="s">
        <v>517</v>
      </c>
      <c r="EZ83" s="129" t="s">
        <v>517</v>
      </c>
      <c r="FA83" s="129" t="s">
        <v>517</v>
      </c>
      <c r="FB83" s="129" t="s">
        <v>517</v>
      </c>
      <c r="FC83" s="129" t="s">
        <v>517</v>
      </c>
      <c r="FD83" s="129" t="s">
        <v>517</v>
      </c>
      <c r="FE83" s="129" t="s">
        <v>517</v>
      </c>
      <c r="FF83" s="129" t="s">
        <v>517</v>
      </c>
      <c r="FG83" s="129" t="s">
        <v>517</v>
      </c>
      <c r="FH83" s="129" t="s">
        <v>517</v>
      </c>
      <c r="FI83" s="129" t="s">
        <v>517</v>
      </c>
      <c r="FJ83" s="129" t="s">
        <v>517</v>
      </c>
      <c r="FK83" s="129" t="s">
        <v>517</v>
      </c>
      <c r="FL83" s="129" t="s">
        <v>517</v>
      </c>
      <c r="FM83" s="129" t="s">
        <v>517</v>
      </c>
      <c r="FN83" s="129" t="s">
        <v>517</v>
      </c>
      <c r="FO83" s="129" t="s">
        <v>517</v>
      </c>
      <c r="FP83" s="16">
        <v>0</v>
      </c>
      <c r="FQ83" s="16">
        <v>0</v>
      </c>
      <c r="FR83" s="16">
        <v>0</v>
      </c>
      <c r="FS83" s="137"/>
    </row>
    <row r="84" spans="2:175" ht="25.5" customHeight="1" thickBot="1">
      <c r="B84" s="142" t="s">
        <v>763</v>
      </c>
      <c r="C84" s="33">
        <v>43731</v>
      </c>
      <c r="D84" s="9" t="s">
        <v>522</v>
      </c>
      <c r="E84" s="29" t="s">
        <v>523</v>
      </c>
      <c r="F84" s="120" t="s">
        <v>517</v>
      </c>
      <c r="G84" s="27" t="s">
        <v>524</v>
      </c>
      <c r="H84" s="24">
        <f t="shared" si="11"/>
        <v>6.275774826059456</v>
      </c>
      <c r="I84" s="6">
        <v>10</v>
      </c>
      <c r="J84" s="6">
        <v>10</v>
      </c>
      <c r="K84" s="35">
        <f>SUM(N84:AD84)/17</f>
        <v>9.705882352941176</v>
      </c>
      <c r="L84" s="35">
        <f>SUM(AE84:DS84)/(IF(COUNTIF(AE84:DS84,"[não aplicável]")=0,93,93-COUNTIF(AE84:DS84,"[não aplicável]")))</f>
        <v>1.1827956989247312</v>
      </c>
      <c r="M84" s="35">
        <f>SUM(DT84:FR84)/(IF(COUNTIF(DT84:FR84,"[não aplicável]")=0,51,51-COUNTIF(DT84:FR84,"[não aplicável]")))</f>
        <v>0.49019607843137253</v>
      </c>
      <c r="N84" s="14">
        <v>10</v>
      </c>
      <c r="O84" s="14">
        <v>10</v>
      </c>
      <c r="P84" s="14">
        <v>10</v>
      </c>
      <c r="Q84" s="14">
        <v>10</v>
      </c>
      <c r="R84" s="14">
        <v>10</v>
      </c>
      <c r="S84" s="14">
        <v>10</v>
      </c>
      <c r="T84" s="14">
        <v>10</v>
      </c>
      <c r="U84" s="14">
        <v>5</v>
      </c>
      <c r="V84" s="14">
        <v>10</v>
      </c>
      <c r="W84" s="14">
        <v>10</v>
      </c>
      <c r="X84" s="26">
        <v>10</v>
      </c>
      <c r="Y84" s="26">
        <v>10</v>
      </c>
      <c r="Z84" s="26">
        <v>10</v>
      </c>
      <c r="AA84" s="26">
        <v>10</v>
      </c>
      <c r="AB84" s="26">
        <v>10</v>
      </c>
      <c r="AC84" s="26">
        <v>10</v>
      </c>
      <c r="AD84" s="26">
        <v>10</v>
      </c>
      <c r="AE84" s="15">
        <v>10</v>
      </c>
      <c r="AF84" s="15">
        <v>10</v>
      </c>
      <c r="AG84" s="15">
        <v>0</v>
      </c>
      <c r="AH84" s="15">
        <v>0</v>
      </c>
      <c r="AI84" s="15">
        <v>5</v>
      </c>
      <c r="AJ84" s="15">
        <v>5</v>
      </c>
      <c r="AK84" s="15">
        <v>5</v>
      </c>
      <c r="AL84" s="15">
        <v>0</v>
      </c>
      <c r="AM84" s="15">
        <v>0</v>
      </c>
      <c r="AN84" s="15">
        <v>0</v>
      </c>
      <c r="AO84" s="15">
        <v>0</v>
      </c>
      <c r="AP84" s="15">
        <v>0</v>
      </c>
      <c r="AQ84" s="15">
        <v>10</v>
      </c>
      <c r="AR84" s="15">
        <v>10</v>
      </c>
      <c r="AS84" s="15">
        <v>0</v>
      </c>
      <c r="AT84" s="15">
        <v>10</v>
      </c>
      <c r="AU84" s="15">
        <v>0</v>
      </c>
      <c r="AV84" s="15">
        <v>0</v>
      </c>
      <c r="AW84" s="15">
        <v>0</v>
      </c>
      <c r="AX84" s="15">
        <v>0</v>
      </c>
      <c r="AY84" s="15">
        <v>0</v>
      </c>
      <c r="AZ84" s="15">
        <v>0</v>
      </c>
      <c r="BA84" s="15">
        <v>10</v>
      </c>
      <c r="BB84" s="15">
        <v>0</v>
      </c>
      <c r="BC84" s="15">
        <v>0</v>
      </c>
      <c r="BD84" s="15">
        <v>0</v>
      </c>
      <c r="BE84" s="15">
        <v>5</v>
      </c>
      <c r="BF84" s="15">
        <v>0</v>
      </c>
      <c r="BG84" s="15">
        <v>0</v>
      </c>
      <c r="BH84" s="15">
        <v>0</v>
      </c>
      <c r="BI84" s="15">
        <v>0</v>
      </c>
      <c r="BJ84" s="15">
        <v>0</v>
      </c>
      <c r="BK84" s="15">
        <v>0</v>
      </c>
      <c r="BL84" s="15">
        <v>0</v>
      </c>
      <c r="BM84" s="15">
        <v>0</v>
      </c>
      <c r="BN84" s="15">
        <v>0</v>
      </c>
      <c r="BO84" s="15">
        <v>0</v>
      </c>
      <c r="BP84" s="15">
        <v>0</v>
      </c>
      <c r="BQ84" s="15">
        <v>0</v>
      </c>
      <c r="BR84" s="15">
        <v>0</v>
      </c>
      <c r="BS84" s="15">
        <v>0</v>
      </c>
      <c r="BT84" s="15">
        <v>0</v>
      </c>
      <c r="BU84" s="15">
        <v>0</v>
      </c>
      <c r="BV84" s="15">
        <v>0</v>
      </c>
      <c r="BW84" s="15">
        <v>0</v>
      </c>
      <c r="BX84" s="15">
        <v>0</v>
      </c>
      <c r="BY84" s="15">
        <v>0</v>
      </c>
      <c r="BZ84" s="15">
        <v>0</v>
      </c>
      <c r="CA84" s="15">
        <v>0</v>
      </c>
      <c r="CB84" s="15">
        <v>0</v>
      </c>
      <c r="CC84" s="15">
        <v>0</v>
      </c>
      <c r="CD84" s="15">
        <v>0</v>
      </c>
      <c r="CE84" s="15">
        <v>0</v>
      </c>
      <c r="CF84" s="15">
        <v>0</v>
      </c>
      <c r="CG84" s="15">
        <v>0</v>
      </c>
      <c r="CH84" s="15">
        <v>0</v>
      </c>
      <c r="CI84" s="15">
        <v>0</v>
      </c>
      <c r="CJ84" s="15">
        <v>0</v>
      </c>
      <c r="CK84" s="15">
        <v>0</v>
      </c>
      <c r="CL84" s="15">
        <v>0</v>
      </c>
      <c r="CM84" s="15">
        <v>0</v>
      </c>
      <c r="CN84" s="15">
        <v>0</v>
      </c>
      <c r="CO84" s="15">
        <v>0</v>
      </c>
      <c r="CP84" s="15">
        <v>0</v>
      </c>
      <c r="CQ84" s="15">
        <v>0</v>
      </c>
      <c r="CR84" s="15">
        <v>0</v>
      </c>
      <c r="CS84" s="15">
        <v>0</v>
      </c>
      <c r="CT84" s="15">
        <v>0</v>
      </c>
      <c r="CU84" s="15">
        <v>0</v>
      </c>
      <c r="CV84" s="15">
        <v>0</v>
      </c>
      <c r="CW84" s="15">
        <v>0</v>
      </c>
      <c r="CX84" s="15">
        <v>0</v>
      </c>
      <c r="CY84" s="15">
        <v>0</v>
      </c>
      <c r="CZ84" s="15">
        <v>0</v>
      </c>
      <c r="DA84" s="15">
        <v>0</v>
      </c>
      <c r="DB84" s="15">
        <v>0</v>
      </c>
      <c r="DC84" s="15">
        <v>0</v>
      </c>
      <c r="DD84" s="15">
        <v>0</v>
      </c>
      <c r="DE84" s="15">
        <v>0</v>
      </c>
      <c r="DF84" s="15">
        <v>0</v>
      </c>
      <c r="DG84" s="15">
        <v>0</v>
      </c>
      <c r="DH84" s="15">
        <v>0</v>
      </c>
      <c r="DI84" s="15">
        <v>0</v>
      </c>
      <c r="DJ84" s="15">
        <v>0</v>
      </c>
      <c r="DK84" s="15">
        <v>0</v>
      </c>
      <c r="DL84" s="15">
        <v>0</v>
      </c>
      <c r="DM84" s="15">
        <v>0</v>
      </c>
      <c r="DN84" s="15">
        <v>0</v>
      </c>
      <c r="DO84" s="15">
        <v>0</v>
      </c>
      <c r="DP84" s="15">
        <v>0</v>
      </c>
      <c r="DQ84" s="15">
        <v>10</v>
      </c>
      <c r="DR84" s="15">
        <v>10</v>
      </c>
      <c r="DS84" s="15">
        <v>10</v>
      </c>
      <c r="DT84" s="16">
        <v>0</v>
      </c>
      <c r="DU84" s="16">
        <v>5</v>
      </c>
      <c r="DV84" s="16">
        <v>0</v>
      </c>
      <c r="DW84" s="16">
        <v>0</v>
      </c>
      <c r="DX84" s="16">
        <v>0</v>
      </c>
      <c r="DY84" s="16">
        <v>0</v>
      </c>
      <c r="DZ84" s="16">
        <v>0</v>
      </c>
      <c r="EA84" s="16">
        <v>0</v>
      </c>
      <c r="EB84" s="16">
        <v>0</v>
      </c>
      <c r="EC84" s="16">
        <v>0</v>
      </c>
      <c r="ED84" s="16">
        <v>0</v>
      </c>
      <c r="EE84" s="16">
        <v>10</v>
      </c>
      <c r="EF84" s="16">
        <v>10</v>
      </c>
      <c r="EG84" s="16">
        <v>0</v>
      </c>
      <c r="EH84" s="16">
        <v>0</v>
      </c>
      <c r="EI84" s="16">
        <v>0</v>
      </c>
      <c r="EJ84" s="16">
        <v>0</v>
      </c>
      <c r="EK84" s="16">
        <v>0</v>
      </c>
      <c r="EL84" s="16">
        <v>0</v>
      </c>
      <c r="EM84" s="16">
        <v>0</v>
      </c>
      <c r="EN84" s="16">
        <v>0</v>
      </c>
      <c r="EO84" s="16">
        <v>0</v>
      </c>
      <c r="EP84" s="16">
        <v>0</v>
      </c>
      <c r="EQ84" s="16">
        <v>0</v>
      </c>
      <c r="ER84" s="16">
        <v>0</v>
      </c>
      <c r="ES84" s="16">
        <v>0</v>
      </c>
      <c r="ET84" s="16">
        <v>0</v>
      </c>
      <c r="EU84" s="16">
        <v>0</v>
      </c>
      <c r="EV84" s="16">
        <v>0</v>
      </c>
      <c r="EW84" s="16">
        <v>0</v>
      </c>
      <c r="EX84" s="16">
        <v>0</v>
      </c>
      <c r="EY84" s="16">
        <v>0</v>
      </c>
      <c r="EZ84" s="16">
        <v>0</v>
      </c>
      <c r="FA84" s="16">
        <v>0</v>
      </c>
      <c r="FB84" s="16">
        <v>0</v>
      </c>
      <c r="FC84" s="16">
        <v>0</v>
      </c>
      <c r="FD84" s="16">
        <v>0</v>
      </c>
      <c r="FE84" s="16">
        <v>0</v>
      </c>
      <c r="FF84" s="16">
        <v>0</v>
      </c>
      <c r="FG84" s="16">
        <v>0</v>
      </c>
      <c r="FH84" s="16">
        <v>0</v>
      </c>
      <c r="FI84" s="16">
        <v>0</v>
      </c>
      <c r="FJ84" s="16">
        <v>0</v>
      </c>
      <c r="FK84" s="16">
        <v>0</v>
      </c>
      <c r="FL84" s="16">
        <v>0</v>
      </c>
      <c r="FM84" s="16">
        <v>0</v>
      </c>
      <c r="FN84" s="16">
        <v>0</v>
      </c>
      <c r="FO84" s="16">
        <v>0</v>
      </c>
      <c r="FP84" s="16">
        <v>0</v>
      </c>
      <c r="FQ84" s="16">
        <v>0</v>
      </c>
      <c r="FR84" s="16">
        <v>0</v>
      </c>
      <c r="FS84" s="137"/>
    </row>
    <row r="85" spans="3:175" ht="25.5" customHeight="1" thickBot="1">
      <c r="C85" s="143" t="s">
        <v>778</v>
      </c>
      <c r="D85" s="43" t="s">
        <v>415</v>
      </c>
      <c r="E85" s="21" t="s">
        <v>138</v>
      </c>
      <c r="F85" s="22" t="s">
        <v>70</v>
      </c>
      <c r="G85" s="28" t="s">
        <v>79</v>
      </c>
      <c r="H85" s="23">
        <f>AVERAGE(H5:H60)</f>
        <v>6.686743947957096</v>
      </c>
      <c r="I85" s="17"/>
      <c r="J85" s="17"/>
      <c r="K85" s="18"/>
      <c r="L85" s="18"/>
      <c r="M85" s="18"/>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26"/>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9"/>
    </row>
    <row r="86" spans="3:175" ht="25.5" customHeight="1" thickBot="1">
      <c r="C86" s="143" t="s">
        <v>785</v>
      </c>
      <c r="D86" s="43" t="s">
        <v>84</v>
      </c>
      <c r="E86" s="21" t="s">
        <v>139</v>
      </c>
      <c r="F86" s="22" t="s">
        <v>70</v>
      </c>
      <c r="G86" s="28" t="s">
        <v>79</v>
      </c>
      <c r="H86" s="23">
        <f>AVERAGE(H5:H81)</f>
        <v>5.6915209443013435</v>
      </c>
      <c r="I86" s="144"/>
      <c r="J86" s="123"/>
      <c r="K86" s="3"/>
      <c r="L86" s="3"/>
      <c r="M86" s="3"/>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c r="AU86" s="124"/>
      <c r="AV86" s="124"/>
      <c r="AW86" s="124"/>
      <c r="AX86" s="124"/>
      <c r="AY86" s="124"/>
      <c r="AZ86" s="124"/>
      <c r="BA86" s="124"/>
      <c r="BB86" s="124"/>
      <c r="BC86" s="124"/>
      <c r="BD86" s="124"/>
      <c r="BE86" s="124"/>
      <c r="BF86" s="124"/>
      <c r="BG86" s="124"/>
      <c r="BH86" s="124"/>
      <c r="BI86" s="124"/>
      <c r="BJ86" s="124"/>
      <c r="BK86" s="124"/>
      <c r="BL86" s="124"/>
      <c r="BM86" s="124"/>
      <c r="BN86" s="124"/>
      <c r="BO86" s="124"/>
      <c r="BP86" s="124"/>
      <c r="BQ86" s="124"/>
      <c r="BR86" s="124"/>
      <c r="BS86" s="124"/>
      <c r="BT86" s="124"/>
      <c r="BU86" s="124"/>
      <c r="BV86" s="124"/>
      <c r="BW86" s="124"/>
      <c r="BX86" s="124"/>
      <c r="BY86" s="124"/>
      <c r="BZ86" s="124"/>
      <c r="CA86" s="124"/>
      <c r="CB86" s="124"/>
      <c r="CC86" s="124"/>
      <c r="CD86" s="124"/>
      <c r="CE86" s="124"/>
      <c r="CF86" s="124"/>
      <c r="CG86" s="124"/>
      <c r="CH86" s="124"/>
      <c r="CI86" s="124"/>
      <c r="CJ86" s="124"/>
      <c r="CK86" s="124"/>
      <c r="CL86" s="124"/>
      <c r="CM86" s="124"/>
      <c r="CN86" s="124"/>
      <c r="CO86" s="124"/>
      <c r="CP86" s="124"/>
      <c r="CQ86" s="124"/>
      <c r="CR86" s="124"/>
      <c r="CS86" s="124"/>
      <c r="CT86" s="124"/>
      <c r="CU86" s="124"/>
      <c r="CV86" s="124"/>
      <c r="CW86" s="124"/>
      <c r="CX86" s="124"/>
      <c r="CY86" s="124"/>
      <c r="CZ86" s="124"/>
      <c r="DA86" s="124"/>
      <c r="DB86" s="124"/>
      <c r="DC86" s="124"/>
      <c r="DD86" s="124"/>
      <c r="DE86" s="124"/>
      <c r="DF86" s="124"/>
      <c r="DG86" s="124"/>
      <c r="DH86" s="124"/>
      <c r="DI86" s="124"/>
      <c r="DJ86" s="124"/>
      <c r="DK86" s="124"/>
      <c r="DL86" s="124"/>
      <c r="DM86" s="124"/>
      <c r="DN86" s="124"/>
      <c r="DO86" s="124"/>
      <c r="DP86" s="124"/>
      <c r="DQ86" s="124"/>
      <c r="DR86" s="124"/>
      <c r="DS86" s="124"/>
      <c r="DT86" s="124"/>
      <c r="DU86" s="124"/>
      <c r="DV86" s="124"/>
      <c r="DW86" s="124"/>
      <c r="DX86" s="124"/>
      <c r="DY86" s="124"/>
      <c r="DZ86" s="124"/>
      <c r="EA86" s="124"/>
      <c r="EB86" s="124"/>
      <c r="EC86" s="124"/>
      <c r="ED86" s="124"/>
      <c r="EE86" s="124"/>
      <c r="EF86" s="124"/>
      <c r="EG86" s="124"/>
      <c r="EH86" s="124"/>
      <c r="EI86" s="124"/>
      <c r="EJ86" s="124"/>
      <c r="EK86" s="124"/>
      <c r="EL86" s="124"/>
      <c r="EM86" s="124"/>
      <c r="EN86" s="124"/>
      <c r="EO86" s="124"/>
      <c r="EP86" s="124"/>
      <c r="EQ86" s="124"/>
      <c r="ER86" s="124"/>
      <c r="ES86" s="124"/>
      <c r="ET86" s="124"/>
      <c r="EU86" s="124"/>
      <c r="EV86" s="124"/>
      <c r="EW86" s="124"/>
      <c r="EX86" s="124"/>
      <c r="EY86" s="124"/>
      <c r="EZ86" s="124"/>
      <c r="FA86" s="124"/>
      <c r="FB86" s="124"/>
      <c r="FC86" s="124"/>
      <c r="FD86" s="124"/>
      <c r="FE86" s="124"/>
      <c r="FF86" s="124"/>
      <c r="FG86" s="124"/>
      <c r="FH86" s="124"/>
      <c r="FI86" s="124"/>
      <c r="FJ86" s="124"/>
      <c r="FK86" s="124"/>
      <c r="FL86" s="124"/>
      <c r="FM86" s="124"/>
      <c r="FN86" s="124"/>
      <c r="FO86" s="124"/>
      <c r="FP86" s="124"/>
      <c r="FQ86" s="124"/>
      <c r="FR86" s="124"/>
      <c r="FS86" s="140"/>
    </row>
    <row r="87" spans="2:15" ht="22.5" customHeight="1">
      <c r="B87" s="169" t="s">
        <v>603</v>
      </c>
      <c r="C87" s="169"/>
      <c r="D87" s="169"/>
      <c r="E87" s="169"/>
      <c r="F87" s="169"/>
      <c r="G87" s="169"/>
      <c r="H87" s="169"/>
      <c r="I87" s="169"/>
      <c r="J87" s="169"/>
      <c r="K87" s="169"/>
      <c r="L87" s="169"/>
      <c r="M87" s="169"/>
      <c r="N87" s="169"/>
      <c r="O87" s="169"/>
    </row>
    <row r="88" ht="12.75">
      <c r="D88" s="44"/>
    </row>
    <row r="89" ht="12.75">
      <c r="D89" s="44"/>
    </row>
    <row r="90" ht="12.75">
      <c r="D90" s="44"/>
    </row>
    <row r="91" ht="12.75">
      <c r="D91" s="45"/>
    </row>
    <row r="92" ht="12.75">
      <c r="D92" s="45"/>
    </row>
    <row r="93" ht="12.75">
      <c r="D93" s="45"/>
    </row>
  </sheetData>
  <sheetProtection/>
  <autoFilter ref="B4:FR87"/>
  <mergeCells count="12">
    <mergeCell ref="FS3:FS4"/>
    <mergeCell ref="K3:K4"/>
    <mergeCell ref="L3:L4"/>
    <mergeCell ref="M3:M4"/>
    <mergeCell ref="H3:H4"/>
    <mergeCell ref="B87:O87"/>
    <mergeCell ref="G3:G4"/>
    <mergeCell ref="F3:F4"/>
    <mergeCell ref="E3:E4"/>
    <mergeCell ref="D3:D4"/>
    <mergeCell ref="B3:B4"/>
    <mergeCell ref="C3:C4"/>
  </mergeCells>
  <hyperlinks>
    <hyperlink ref="G33" r:id="rId1" display="http://www.prefeitura.sp.gov.br/cidade/secretarias/regionais/se/ "/>
    <hyperlink ref="G36" r:id="rId2" display="http://www.prefeitura.sp.gov.br/cidade/secretarias/regionais/vila_prudente/ "/>
    <hyperlink ref="G6" r:id="rId3" display="http://www.prefeitura.sp.gov.br/cidade/secretarias/regionais/butanta/"/>
    <hyperlink ref="G8" r:id="rId4" display="http://www.prefeitura.sp.gov.br/cidade/secretarias/regionais/capela_do_socorro/"/>
    <hyperlink ref="G7" r:id="rId5" display="http://www.prefeitura.sp.gov.br/cidade/secretarias/regionais/campo_limpo/"/>
    <hyperlink ref="G9" r:id="rId6" display="http://www.prefeitura.sp.gov.br/cidade/secretarias/regionais/casa_verde/"/>
    <hyperlink ref="G11" r:id="rId7" display="http://www.prefeitura.sp.gov.br/cidade/secretarias/regionais/cidade_tiradentes/"/>
    <hyperlink ref="G12" r:id="rId8" display="http://www.prefeitura.sp.gov.br/cidade/secretarias/regionais/ermelino_matarazzo/"/>
    <hyperlink ref="G13" r:id="rId9" display="http://www.prefeitura.sp.gov.br/cidade/secretarias/regionais/freguesia_brasilandia/"/>
    <hyperlink ref="G15" r:id="rId10" display="http://www.prefeitura.sp.gov.br/cidade/secretarias/regionais/ipiranga/"/>
    <hyperlink ref="G14" r:id="rId11" display="http://www.prefeitura.sp.gov.br/cidade/secretarias/regionais/guaianases/"/>
    <hyperlink ref="G16" r:id="rId12" display="http://www.prefeitura.sp.gov.br/cidade/secretarias/regionais/itaim_paulista/"/>
    <hyperlink ref="G17" r:id="rId13" display="http://www.prefeitura.sp.gov.br/cidade/secretarias/regionais/itaquera/"/>
    <hyperlink ref="G18" r:id="rId14" display="http://www.prefeitura.sp.gov.br/cidade/secretarias/regionais/jabaquara/"/>
    <hyperlink ref="G20" r:id="rId15" display="http://www.prefeitura.sp.gov.br/cidade/secretarias/regionais/lapa/"/>
    <hyperlink ref="G21" r:id="rId16" display="http://www.prefeitura.sp.gov.br/cidade/secretarias/regionais/m_boi_mirim/"/>
    <hyperlink ref="G22" r:id="rId17" display="http://www.prefeitura.sp.gov.br/cidade/secretarias/regionais/mooca/"/>
    <hyperlink ref="G23" r:id="rId18" display="http://www.prefeitura.sp.gov.br/cidade/secretarias/regionais/parelheiros/"/>
    <hyperlink ref="G27" r:id="rId19" display="http://www.prefeitura.sp.gov.br/cidade/secretarias/regionais/pirituba_jaragua/"/>
    <hyperlink ref="G28" r:id="rId20" display="http://www.prefeitura.sp.gov.br/cidade/secretarias/regionais/santana_tucuruvi/"/>
    <hyperlink ref="G25" r:id="rId21" display="http://www.prefeitura.sp.gov.br/cidade/secretarias/regionais/perus/"/>
    <hyperlink ref="G26" r:id="rId22" display="http://www.prefeitura.sp.gov.br/cidade/secretarias/regionais/pinheiros/"/>
    <hyperlink ref="G30" r:id="rId23" display="http://www.prefeitura.sp.gov.br/cidade/secretarias/regionais/sao_mateus/ "/>
    <hyperlink ref="G31" r:id="rId24" display="http://www.prefeitura.sp.gov.br/cidade/secretarias/regionais/sao_miguel_paulista/ "/>
    <hyperlink ref="G32" r:id="rId25" display="http://www.prefeitura.sp.gov.br/cidade/secretarias/regionais/sapopemba/"/>
    <hyperlink ref="G38" r:id="rId26" display="http://www.prefeitura.sp.gov.br/cidade/secretarias/procuradoria_geral/"/>
    <hyperlink ref="G84" r:id="rId27" display="https://www.prefeitura.sp.gov.br/cidade/secretarias/casa_civil/"/>
    <hyperlink ref="G83" r:id="rId28" display="https://www.prefeitura.sp.gov.br/cidade/secretarias/governo/"/>
    <hyperlink ref="G40" r:id="rId29" display="http://www.prefeitura.sp.gov.br/cidade/secretarias/fazenda/"/>
    <hyperlink ref="G42" r:id="rId30" display="http://www.prefeitura.sp.gov.br/cidade/secretarias/saude/"/>
    <hyperlink ref="G43" r:id="rId31" display="http://www.prefeitura.sp.gov.br/cidade/secretarias/regionais/"/>
    <hyperlink ref="G41" r:id="rId32" display="http://www.prefeitura.sp.gov.br/cidade/secretarias/pessoa_com_deficiencia/"/>
    <hyperlink ref="G45" r:id="rId33" display="http://www.prefeitura.sp.gov.br/cidade/secretarias/cultura/"/>
    <hyperlink ref="G44" r:id="rId34" display="http://www.prefeitura.sp.gov.br/cidade/secretarias/assistencia_social/"/>
    <hyperlink ref="G47" r:id="rId35" display="http://www.prefeitura.sp.gov.br/cidade/secretarias/direitos_humanos/"/>
    <hyperlink ref="G46" r:id="rId36" display="https://www.prefeitura.sp.gov.br/cidade/secretarias/urbanismo/"/>
    <hyperlink ref="G48" r:id="rId37" display="http://portal.sme.prefeitura.sp.gov.br/Main/Home/Index//"/>
    <hyperlink ref="G49" r:id="rId38" display="http://www.prefeitura.sp.gov.br/cidade/secretarias/esportes/"/>
    <hyperlink ref="G50" r:id="rId39" display="http://www.prefeitura.sp.gov.br/cidade/secretarias/gestao/"/>
    <hyperlink ref="G51" r:id="rId40" display="http://www.prefeitura.sp.gov.br/cidade/secretarias/habitacao/"/>
    <hyperlink ref="G52" r:id="rId41" display="http://www.prefeitura.sp.gov.br/cidade/secretarias/inovacao/"/>
    <hyperlink ref="G54" r:id="rId42" display="http://www.prefeitura.sp.gov.br/cidade/secretarias/transportes/"/>
    <hyperlink ref="G55" r:id="rId43" display="http://www.prefeitura.sp.gov.br/cidade/secretarias/seguranca_urbana/"/>
    <hyperlink ref="G56" r:id="rId44" display="http://www.prefeitura.sp.gov.br/cidade/secretarias/obras/"/>
    <hyperlink ref="G53" r:id="rId45" display="http://www.prefeitura.sp.gov.br/cidade/secretarias/justica/"/>
    <hyperlink ref="G57" r:id="rId46" display="https://www.prefeitura.sp.gov.br/cidade/secretarias/licenciamento/"/>
    <hyperlink ref="G58" r:id="rId47" display="http://www.prefeitura.sp.gov.br/cidade/secretarias/trabalho/"/>
    <hyperlink ref="G59" r:id="rId48" display="http://www.prefeitura.sp.gov.br/cidade/secretarias/meio_ambiente/"/>
    <hyperlink ref="G60" r:id="rId49" display="https://www.prefeitura.sp.gov.br/cidade/secretarias/turismo/"/>
    <hyperlink ref="G34" r:id="rId50" display="http://www.prefeitura.sp.gov.br/cidade/secretarias/regionais/vila_maria_vila_guilherme/ "/>
    <hyperlink ref="G29" r:id="rId51" display="http://www.prefeitura.sp.gov.br/cidade/secretarias/regionais/santo_amaro/ "/>
    <hyperlink ref="G19" r:id="rId52" display="http://www.prefeitura.sp.gov.br/cidade/secretarias/regionais/jacana_tremembe/"/>
    <hyperlink ref="G64" r:id="rId53" display="http://www.cetsp.com.br"/>
    <hyperlink ref="G65" r:id="rId54" display="http://cohab.sp.gov.br"/>
    <hyperlink ref="G66" r:id="rId55" display="http://portalspda.com.br/sp-securitizacao/"/>
    <hyperlink ref="G67" r:id="rId56" display="http://portalspda.com.br"/>
    <hyperlink ref="G68" r:id="rId57" display="http://spcine.com.br"/>
    <hyperlink ref="G63" r:id="rId58" display="http://www.prefeitura.sp.gov.br/cidade/secretarias/regionais/amlurb/"/>
    <hyperlink ref="G70" r:id="rId59" display="http://www.prefeitura.sp.gov.br/cidade/secretarias/trabalho/fundacao_paulistana/"/>
    <hyperlink ref="G71" r:id="rId60" display="http://theatromunicipal.org.br/fundacao-theatro-municipal/"/>
    <hyperlink ref="G62" r:id="rId61" display="http://www.prefeitura.sp.gov.br/cidade/secretarias/saude/autarquia_hospitalar_municipal/"/>
    <hyperlink ref="G5" r:id="rId62" display="http://www.prefeitura.sp.gov.br/cidade/secretarias/regionais/aricanduva/"/>
    <hyperlink ref="G10" r:id="rId63" display="http://www.prefeitura.sp.gov.br/cidade/secretarias/regionais/cidade_ademar/"/>
    <hyperlink ref="G74" r:id="rId64" display="http://www.prefeitura.sp.gov.br/cidade/secretarias/obras/sp_obras/"/>
    <hyperlink ref="G69" r:id="rId65" display="http://www.prefeitura.sp.gov.br/cidade/secretarias/inovacao/prodam/"/>
    <hyperlink ref="G72" r:id="rId66" display="http://www.prefeitura.sp.gov.br/cidade/secretarias/saude/hospital_do_servidor_publico_municipal/"/>
    <hyperlink ref="G73" r:id="rId67" display="http://previdencia.prefeitura.sp.gov.br"/>
    <hyperlink ref="G75" r:id="rId68" display="http://www.spparcerias.com.br"/>
    <hyperlink ref="G76" r:id="rId69" display="http://www.sptrans.com.br"/>
    <hyperlink ref="G77" r:id="rId70" display="http://spturis.com/v7/"/>
    <hyperlink ref="G35" r:id="rId71" display="http://www.prefeitura.sp.gov.br/cidade/secretarias/regionais/vila_mariana/ "/>
    <hyperlink ref="G24" r:id="rId72" display="http://www.prefeitura.sp.gov.br/cidade/secretarias/regionais/penha/"/>
    <hyperlink ref="G80" r:id="rId73" display="http://www.adesampa.com.br/"/>
    <hyperlink ref="G81" r:id="rId74" display="http://www.spnegocios.com/"/>
    <hyperlink ref="G78" r:id="rId75" display="http://www.prefeitura.sp.gov.br/cidade/secretarias/urbanismo/sp_urbanismo/"/>
    <hyperlink ref="G79" r:id="rId76" display="http://www.prefeitura.sp.gov.br/cidade/secretarias/obras/servico_funerario/"/>
    <hyperlink ref="G39" r:id="rId77" display="http://www.prefeitura.sp.gov.br/cidade/secretarias/controladoria_geral/"/>
  </hyperlinks>
  <printOptions/>
  <pageMargins left="0.511811024" right="0.511811024" top="0.787401575" bottom="0.787401575" header="0.31496062" footer="0.31496062"/>
  <pageSetup orientation="portrait" paperSize="9" r:id="rId7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Thomaz Anderson Barbosa da Silva</dc:creator>
  <cp:keywords/>
  <dc:description/>
  <cp:lastModifiedBy>Felippe Mendonça</cp:lastModifiedBy>
  <cp:lastPrinted>2019-01-10T12:45:26Z</cp:lastPrinted>
  <dcterms:created xsi:type="dcterms:W3CDTF">2017-02-24T11:01:34Z</dcterms:created>
  <dcterms:modified xsi:type="dcterms:W3CDTF">2019-12-04T19:55:32Z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